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_MDr__\__Skola__\Web\MDr\Vyuka\BM01\"/>
    </mc:Choice>
  </mc:AlternateContent>
  <xr:revisionPtr revIDLastSave="0" documentId="13_ncr:1_{46B09DDC-A7D6-4A54-9A29-8ED555309D8E}" xr6:coauthVersionLast="47" xr6:coauthVersionMax="47" xr10:uidLastSave="{00000000-0000-0000-0000-000000000000}"/>
  <bookViews>
    <workbookView xWindow="-120" yWindow="-120" windowWidth="29040" windowHeight="16440" xr2:uid="{F3B59B12-5399-409D-8F14-079A12B08937}"/>
  </bookViews>
  <sheets>
    <sheet name="Zadání č.1" sheetId="1" r:id="rId1"/>
    <sheet name="Zadání č.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/>
  <c r="B25" i="2"/>
  <c r="B17" i="2"/>
  <c r="B9" i="2"/>
  <c r="B5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2" i="2"/>
  <c r="B31" i="2"/>
  <c r="B30" i="2"/>
  <c r="B29" i="2"/>
  <c r="B28" i="2"/>
  <c r="B27" i="2"/>
  <c r="B26" i="2"/>
  <c r="B24" i="2"/>
  <c r="B23" i="2"/>
  <c r="B22" i="2"/>
  <c r="B21" i="2"/>
  <c r="B20" i="2"/>
  <c r="B19" i="2"/>
  <c r="B18" i="2"/>
  <c r="B16" i="2"/>
  <c r="B15" i="2"/>
  <c r="B14" i="2"/>
  <c r="B13" i="2"/>
  <c r="B12" i="2"/>
  <c r="B11" i="2"/>
  <c r="B10" i="2"/>
  <c r="B8" i="2"/>
  <c r="B7" i="2"/>
  <c r="B6" i="2"/>
  <c r="K13" i="2"/>
  <c r="K17" i="2" s="1"/>
  <c r="K21" i="2" s="1"/>
  <c r="K25" i="2" s="1"/>
  <c r="K29" i="2" s="1"/>
  <c r="K33" i="2" s="1"/>
  <c r="K37" i="2" s="1"/>
  <c r="K41" i="2" s="1"/>
  <c r="K45" i="2" s="1"/>
  <c r="K49" i="2" s="1"/>
  <c r="K53" i="2" s="1"/>
  <c r="K57" i="2" s="1"/>
  <c r="K61" i="2" s="1"/>
  <c r="K65" i="2" s="1"/>
  <c r="K69" i="2" s="1"/>
  <c r="K73" i="2" s="1"/>
  <c r="K77" i="2" s="1"/>
  <c r="K81" i="2" s="1"/>
  <c r="K85" i="2" s="1"/>
  <c r="K89" i="2" s="1"/>
  <c r="K93" i="2" s="1"/>
  <c r="K97" i="2" s="1"/>
  <c r="K101" i="2" s="1"/>
  <c r="J13" i="2"/>
  <c r="J17" i="2" s="1"/>
  <c r="J21" i="2" s="1"/>
  <c r="J25" i="2" s="1"/>
  <c r="J29" i="2" s="1"/>
  <c r="J33" i="2" s="1"/>
  <c r="J37" i="2" s="1"/>
  <c r="J41" i="2" s="1"/>
  <c r="J45" i="2" s="1"/>
  <c r="J49" i="2" s="1"/>
  <c r="J53" i="2" s="1"/>
  <c r="J57" i="2" s="1"/>
  <c r="J61" i="2" s="1"/>
  <c r="J65" i="2" s="1"/>
  <c r="J69" i="2" s="1"/>
  <c r="J73" i="2" s="1"/>
  <c r="J77" i="2" s="1"/>
  <c r="J81" i="2" s="1"/>
  <c r="J85" i="2" s="1"/>
  <c r="J89" i="2" s="1"/>
  <c r="J93" i="2" s="1"/>
  <c r="J97" i="2" s="1"/>
  <c r="J101" i="2" s="1"/>
  <c r="L12" i="2"/>
  <c r="L16" i="2" s="1"/>
  <c r="L20" i="2" s="1"/>
  <c r="L24" i="2" s="1"/>
  <c r="L28" i="2" s="1"/>
  <c r="L32" i="2" s="1"/>
  <c r="L36" i="2" s="1"/>
  <c r="L40" i="2" s="1"/>
  <c r="L44" i="2" s="1"/>
  <c r="L48" i="2" s="1"/>
  <c r="L52" i="2" s="1"/>
  <c r="L56" i="2" s="1"/>
  <c r="L60" i="2" s="1"/>
  <c r="L64" i="2" s="1"/>
  <c r="L68" i="2" s="1"/>
  <c r="L72" i="2" s="1"/>
  <c r="L76" i="2" s="1"/>
  <c r="L80" i="2" s="1"/>
  <c r="L84" i="2" s="1"/>
  <c r="L88" i="2" s="1"/>
  <c r="L92" i="2" s="1"/>
  <c r="L96" i="2" s="1"/>
  <c r="L100" i="2" s="1"/>
  <c r="K12" i="2"/>
  <c r="K16" i="2" s="1"/>
  <c r="K20" i="2" s="1"/>
  <c r="K24" i="2" s="1"/>
  <c r="K28" i="2" s="1"/>
  <c r="K32" i="2" s="1"/>
  <c r="K36" i="2" s="1"/>
  <c r="K40" i="2" s="1"/>
  <c r="K44" i="2" s="1"/>
  <c r="K48" i="2" s="1"/>
  <c r="K52" i="2" s="1"/>
  <c r="K56" i="2" s="1"/>
  <c r="K60" i="2" s="1"/>
  <c r="K64" i="2" s="1"/>
  <c r="K68" i="2" s="1"/>
  <c r="K72" i="2" s="1"/>
  <c r="K76" i="2" s="1"/>
  <c r="K80" i="2" s="1"/>
  <c r="K84" i="2" s="1"/>
  <c r="K88" i="2" s="1"/>
  <c r="K92" i="2" s="1"/>
  <c r="K96" i="2" s="1"/>
  <c r="K100" i="2" s="1"/>
  <c r="J12" i="2"/>
  <c r="J16" i="2" s="1"/>
  <c r="J20" i="2" s="1"/>
  <c r="J24" i="2" s="1"/>
  <c r="J28" i="2" s="1"/>
  <c r="J32" i="2" s="1"/>
  <c r="J36" i="2" s="1"/>
  <c r="J40" i="2" s="1"/>
  <c r="J44" i="2" s="1"/>
  <c r="J48" i="2" s="1"/>
  <c r="J52" i="2" s="1"/>
  <c r="J56" i="2" s="1"/>
  <c r="J60" i="2" s="1"/>
  <c r="J64" i="2" s="1"/>
  <c r="J68" i="2" s="1"/>
  <c r="J72" i="2" s="1"/>
  <c r="J76" i="2" s="1"/>
  <c r="J80" i="2" s="1"/>
  <c r="J84" i="2" s="1"/>
  <c r="J88" i="2" s="1"/>
  <c r="J92" i="2" s="1"/>
  <c r="J96" i="2" s="1"/>
  <c r="J100" i="2" s="1"/>
  <c r="L11" i="2"/>
  <c r="L15" i="2" s="1"/>
  <c r="L19" i="2" s="1"/>
  <c r="L23" i="2" s="1"/>
  <c r="L27" i="2" s="1"/>
  <c r="L31" i="2" s="1"/>
  <c r="L35" i="2" s="1"/>
  <c r="L39" i="2" s="1"/>
  <c r="L43" i="2" s="1"/>
  <c r="L47" i="2" s="1"/>
  <c r="L51" i="2" s="1"/>
  <c r="L55" i="2" s="1"/>
  <c r="L59" i="2" s="1"/>
  <c r="L63" i="2" s="1"/>
  <c r="L67" i="2" s="1"/>
  <c r="L71" i="2" s="1"/>
  <c r="L75" i="2" s="1"/>
  <c r="L79" i="2" s="1"/>
  <c r="L83" i="2" s="1"/>
  <c r="L87" i="2" s="1"/>
  <c r="L91" i="2" s="1"/>
  <c r="L95" i="2" s="1"/>
  <c r="L99" i="2" s="1"/>
  <c r="L103" i="2" s="1"/>
  <c r="K11" i="2"/>
  <c r="K15" i="2" s="1"/>
  <c r="K19" i="2" s="1"/>
  <c r="K23" i="2" s="1"/>
  <c r="K27" i="2" s="1"/>
  <c r="K31" i="2" s="1"/>
  <c r="K35" i="2" s="1"/>
  <c r="K39" i="2" s="1"/>
  <c r="K43" i="2" s="1"/>
  <c r="K47" i="2" s="1"/>
  <c r="K51" i="2" s="1"/>
  <c r="K55" i="2" s="1"/>
  <c r="K59" i="2" s="1"/>
  <c r="K63" i="2" s="1"/>
  <c r="K67" i="2" s="1"/>
  <c r="K71" i="2" s="1"/>
  <c r="K75" i="2" s="1"/>
  <c r="K79" i="2" s="1"/>
  <c r="K83" i="2" s="1"/>
  <c r="K87" i="2" s="1"/>
  <c r="K91" i="2" s="1"/>
  <c r="K95" i="2" s="1"/>
  <c r="K99" i="2" s="1"/>
  <c r="K103" i="2" s="1"/>
  <c r="J11" i="2"/>
  <c r="J15" i="2" s="1"/>
  <c r="J19" i="2" s="1"/>
  <c r="J23" i="2" s="1"/>
  <c r="J27" i="2" s="1"/>
  <c r="J31" i="2" s="1"/>
  <c r="J35" i="2" s="1"/>
  <c r="J39" i="2" s="1"/>
  <c r="J43" i="2" s="1"/>
  <c r="J47" i="2" s="1"/>
  <c r="J51" i="2" s="1"/>
  <c r="J55" i="2" s="1"/>
  <c r="J59" i="2" s="1"/>
  <c r="J63" i="2" s="1"/>
  <c r="J67" i="2" s="1"/>
  <c r="J71" i="2" s="1"/>
  <c r="J75" i="2" s="1"/>
  <c r="J79" i="2" s="1"/>
  <c r="J83" i="2" s="1"/>
  <c r="J87" i="2" s="1"/>
  <c r="J91" i="2" s="1"/>
  <c r="J95" i="2" s="1"/>
  <c r="J99" i="2" s="1"/>
  <c r="J103" i="2" s="1"/>
  <c r="L10" i="2"/>
  <c r="L14" i="2" s="1"/>
  <c r="L18" i="2" s="1"/>
  <c r="L22" i="2" s="1"/>
  <c r="L26" i="2" s="1"/>
  <c r="L30" i="2" s="1"/>
  <c r="L34" i="2" s="1"/>
  <c r="L38" i="2" s="1"/>
  <c r="L42" i="2" s="1"/>
  <c r="L46" i="2" s="1"/>
  <c r="L50" i="2" s="1"/>
  <c r="L54" i="2" s="1"/>
  <c r="L58" i="2" s="1"/>
  <c r="L62" i="2" s="1"/>
  <c r="L66" i="2" s="1"/>
  <c r="L70" i="2" s="1"/>
  <c r="L74" i="2" s="1"/>
  <c r="L78" i="2" s="1"/>
  <c r="L82" i="2" s="1"/>
  <c r="L86" i="2" s="1"/>
  <c r="L90" i="2" s="1"/>
  <c r="L94" i="2" s="1"/>
  <c r="L98" i="2" s="1"/>
  <c r="L102" i="2" s="1"/>
  <c r="K10" i="2"/>
  <c r="K14" i="2" s="1"/>
  <c r="K18" i="2" s="1"/>
  <c r="K22" i="2" s="1"/>
  <c r="K26" i="2" s="1"/>
  <c r="K30" i="2" s="1"/>
  <c r="K34" i="2" s="1"/>
  <c r="K38" i="2" s="1"/>
  <c r="K42" i="2" s="1"/>
  <c r="K46" i="2" s="1"/>
  <c r="K50" i="2" s="1"/>
  <c r="K54" i="2" s="1"/>
  <c r="K58" i="2" s="1"/>
  <c r="K62" i="2" s="1"/>
  <c r="K66" i="2" s="1"/>
  <c r="K70" i="2" s="1"/>
  <c r="K74" i="2" s="1"/>
  <c r="K78" i="2" s="1"/>
  <c r="K82" i="2" s="1"/>
  <c r="K86" i="2" s="1"/>
  <c r="K90" i="2" s="1"/>
  <c r="K94" i="2" s="1"/>
  <c r="K98" i="2" s="1"/>
  <c r="K102" i="2" s="1"/>
  <c r="J10" i="2"/>
  <c r="J14" i="2" s="1"/>
  <c r="J18" i="2" s="1"/>
  <c r="J22" i="2" s="1"/>
  <c r="J26" i="2" s="1"/>
  <c r="J30" i="2" s="1"/>
  <c r="J34" i="2" s="1"/>
  <c r="J38" i="2" s="1"/>
  <c r="J42" i="2" s="1"/>
  <c r="J46" i="2" s="1"/>
  <c r="J50" i="2" s="1"/>
  <c r="J54" i="2" s="1"/>
  <c r="J58" i="2" s="1"/>
  <c r="J62" i="2" s="1"/>
  <c r="J66" i="2" s="1"/>
  <c r="J70" i="2" s="1"/>
  <c r="J74" i="2" s="1"/>
  <c r="J78" i="2" s="1"/>
  <c r="J82" i="2" s="1"/>
  <c r="J86" i="2" s="1"/>
  <c r="J90" i="2" s="1"/>
  <c r="J94" i="2" s="1"/>
  <c r="J98" i="2" s="1"/>
  <c r="J102" i="2" s="1"/>
  <c r="L9" i="2"/>
  <c r="L13" i="2" s="1"/>
  <c r="L17" i="2" s="1"/>
  <c r="L21" i="2" s="1"/>
  <c r="L25" i="2" s="1"/>
  <c r="L29" i="2" s="1"/>
  <c r="L33" i="2" s="1"/>
  <c r="L37" i="2" s="1"/>
  <c r="L41" i="2" s="1"/>
  <c r="L45" i="2" s="1"/>
  <c r="L49" i="2" s="1"/>
  <c r="L53" i="2" s="1"/>
  <c r="L57" i="2" s="1"/>
  <c r="L61" i="2" s="1"/>
  <c r="L65" i="2" s="1"/>
  <c r="L69" i="2" s="1"/>
  <c r="L73" i="2" s="1"/>
  <c r="L77" i="2" s="1"/>
  <c r="L81" i="2" s="1"/>
  <c r="L85" i="2" s="1"/>
  <c r="L89" i="2" s="1"/>
  <c r="L93" i="2" s="1"/>
  <c r="L97" i="2" s="1"/>
  <c r="L101" i="2" s="1"/>
  <c r="K9" i="2"/>
  <c r="J9" i="2"/>
  <c r="F7" i="2"/>
  <c r="F9" i="2" s="1"/>
  <c r="F11" i="2" s="1"/>
  <c r="F13" i="2" s="1"/>
  <c r="F15" i="2" s="1"/>
  <c r="F17" i="2" s="1"/>
  <c r="F19" i="2" s="1"/>
  <c r="F21" i="2" s="1"/>
  <c r="F23" i="2" s="1"/>
  <c r="F25" i="2" s="1"/>
  <c r="F27" i="2" s="1"/>
  <c r="F29" i="2" s="1"/>
  <c r="F31" i="2" s="1"/>
  <c r="F33" i="2" s="1"/>
  <c r="F35" i="2" s="1"/>
  <c r="F37" i="2" s="1"/>
  <c r="F39" i="2" s="1"/>
  <c r="F41" i="2" s="1"/>
  <c r="F43" i="2" s="1"/>
  <c r="F45" i="2" s="1"/>
  <c r="F47" i="2" s="1"/>
  <c r="F49" i="2" s="1"/>
  <c r="F51" i="2" s="1"/>
  <c r="F53" i="2" s="1"/>
  <c r="F55" i="2" s="1"/>
  <c r="F57" i="2" s="1"/>
  <c r="F59" i="2" s="1"/>
  <c r="F61" i="2" s="1"/>
  <c r="F63" i="2" s="1"/>
  <c r="F65" i="2" s="1"/>
  <c r="F67" i="2" s="1"/>
  <c r="F69" i="2" s="1"/>
  <c r="F71" i="2" s="1"/>
  <c r="F73" i="2" s="1"/>
  <c r="F75" i="2" s="1"/>
  <c r="F77" i="2" s="1"/>
  <c r="F79" i="2" s="1"/>
  <c r="F81" i="2" s="1"/>
  <c r="F83" i="2" s="1"/>
  <c r="F85" i="2" s="1"/>
  <c r="F87" i="2" s="1"/>
  <c r="F89" i="2" s="1"/>
  <c r="F91" i="2" s="1"/>
  <c r="F93" i="2" s="1"/>
  <c r="F95" i="2" s="1"/>
  <c r="F97" i="2" s="1"/>
  <c r="F99" i="2" s="1"/>
  <c r="F101" i="2" s="1"/>
  <c r="F103" i="2" s="1"/>
  <c r="F8" i="2"/>
  <c r="F10" i="2" s="1"/>
  <c r="F12" i="2" s="1"/>
  <c r="F14" i="2" s="1"/>
  <c r="F16" i="2" s="1"/>
  <c r="F18" i="2" s="1"/>
  <c r="F20" i="2" s="1"/>
  <c r="F22" i="2" s="1"/>
  <c r="F24" i="2" s="1"/>
  <c r="F26" i="2" s="1"/>
  <c r="F28" i="2" s="1"/>
  <c r="F30" i="2" s="1"/>
  <c r="F32" i="2" s="1"/>
  <c r="F34" i="2" s="1"/>
  <c r="F36" i="2" s="1"/>
  <c r="F38" i="2" s="1"/>
  <c r="F40" i="2" s="1"/>
  <c r="F42" i="2" s="1"/>
  <c r="F44" i="2" s="1"/>
  <c r="F46" i="2" s="1"/>
  <c r="F48" i="2" s="1"/>
  <c r="F50" i="2" s="1"/>
  <c r="F52" i="2" s="1"/>
  <c r="F54" i="2" s="1"/>
  <c r="F56" i="2" s="1"/>
  <c r="F58" i="2" s="1"/>
  <c r="F60" i="2" s="1"/>
  <c r="F62" i="2" s="1"/>
  <c r="F64" i="2" s="1"/>
  <c r="F66" i="2" s="1"/>
  <c r="F68" i="2" s="1"/>
  <c r="F70" i="2" s="1"/>
  <c r="F72" i="2" s="1"/>
  <c r="F74" i="2" s="1"/>
  <c r="F76" i="2" s="1"/>
  <c r="F78" i="2" s="1"/>
  <c r="F80" i="2" s="1"/>
  <c r="F82" i="2" s="1"/>
  <c r="F84" i="2" s="1"/>
  <c r="F86" i="2" s="1"/>
  <c r="F88" i="2" s="1"/>
  <c r="F90" i="2" s="1"/>
  <c r="F92" i="2" s="1"/>
  <c r="F94" i="2" s="1"/>
  <c r="F96" i="2" s="1"/>
  <c r="F98" i="2" s="1"/>
  <c r="F100" i="2" s="1"/>
  <c r="F102" i="2" s="1"/>
  <c r="G12" i="2"/>
  <c r="G16" i="2" s="1"/>
  <c r="G20" i="2" s="1"/>
  <c r="G24" i="2" s="1"/>
  <c r="G28" i="2" s="1"/>
  <c r="G32" i="2" s="1"/>
  <c r="G36" i="2" s="1"/>
  <c r="G40" i="2" s="1"/>
  <c r="G44" i="2" s="1"/>
  <c r="G48" i="2" s="1"/>
  <c r="G52" i="2" s="1"/>
  <c r="G56" i="2" s="1"/>
  <c r="G60" i="2" s="1"/>
  <c r="G64" i="2" s="1"/>
  <c r="G68" i="2" s="1"/>
  <c r="G72" i="2" s="1"/>
  <c r="G76" i="2" s="1"/>
  <c r="G80" i="2" s="1"/>
  <c r="G84" i="2" s="1"/>
  <c r="G88" i="2" s="1"/>
  <c r="G92" i="2" s="1"/>
  <c r="G96" i="2" s="1"/>
  <c r="G100" i="2" s="1"/>
  <c r="I12" i="2"/>
  <c r="I16" i="2" s="1"/>
  <c r="I20" i="2" s="1"/>
  <c r="I24" i="2" s="1"/>
  <c r="I28" i="2" s="1"/>
  <c r="I32" i="2" s="1"/>
  <c r="I36" i="2" s="1"/>
  <c r="I40" i="2" s="1"/>
  <c r="I44" i="2" s="1"/>
  <c r="I48" i="2" s="1"/>
  <c r="I52" i="2" s="1"/>
  <c r="I56" i="2" s="1"/>
  <c r="I60" i="2" s="1"/>
  <c r="I64" i="2" s="1"/>
  <c r="I68" i="2" s="1"/>
  <c r="I72" i="2" s="1"/>
  <c r="I76" i="2" s="1"/>
  <c r="I80" i="2" s="1"/>
  <c r="I84" i="2" s="1"/>
  <c r="I88" i="2" s="1"/>
  <c r="I92" i="2" s="1"/>
  <c r="I96" i="2" s="1"/>
  <c r="I100" i="2" s="1"/>
  <c r="G11" i="2"/>
  <c r="G15" i="2" s="1"/>
  <c r="G19" i="2" s="1"/>
  <c r="G23" i="2" s="1"/>
  <c r="G27" i="2" s="1"/>
  <c r="G31" i="2" s="1"/>
  <c r="G35" i="2" s="1"/>
  <c r="G39" i="2" s="1"/>
  <c r="G43" i="2" s="1"/>
  <c r="G47" i="2" s="1"/>
  <c r="G51" i="2" s="1"/>
  <c r="G55" i="2" s="1"/>
  <c r="G59" i="2" s="1"/>
  <c r="G63" i="2" s="1"/>
  <c r="G67" i="2" s="1"/>
  <c r="G71" i="2" s="1"/>
  <c r="G75" i="2" s="1"/>
  <c r="G79" i="2" s="1"/>
  <c r="G83" i="2" s="1"/>
  <c r="G87" i="2" s="1"/>
  <c r="G91" i="2" s="1"/>
  <c r="G95" i="2" s="1"/>
  <c r="G99" i="2" s="1"/>
  <c r="G103" i="2" s="1"/>
  <c r="I11" i="2"/>
  <c r="I15" i="2" s="1"/>
  <c r="I19" i="2" s="1"/>
  <c r="I23" i="2" s="1"/>
  <c r="I27" i="2" s="1"/>
  <c r="I31" i="2" s="1"/>
  <c r="I35" i="2" s="1"/>
  <c r="I39" i="2" s="1"/>
  <c r="I43" i="2" s="1"/>
  <c r="I47" i="2" s="1"/>
  <c r="I51" i="2" s="1"/>
  <c r="I55" i="2" s="1"/>
  <c r="I59" i="2" s="1"/>
  <c r="I63" i="2" s="1"/>
  <c r="I67" i="2" s="1"/>
  <c r="I71" i="2" s="1"/>
  <c r="I75" i="2" s="1"/>
  <c r="I79" i="2" s="1"/>
  <c r="I83" i="2" s="1"/>
  <c r="I87" i="2" s="1"/>
  <c r="I91" i="2" s="1"/>
  <c r="I95" i="2" s="1"/>
  <c r="I99" i="2" s="1"/>
  <c r="I103" i="2" s="1"/>
  <c r="G10" i="2"/>
  <c r="G14" i="2" s="1"/>
  <c r="G18" i="2" s="1"/>
  <c r="G22" i="2" s="1"/>
  <c r="G26" i="2" s="1"/>
  <c r="G30" i="2" s="1"/>
  <c r="G34" i="2" s="1"/>
  <c r="G38" i="2" s="1"/>
  <c r="G42" i="2" s="1"/>
  <c r="G46" i="2" s="1"/>
  <c r="G50" i="2" s="1"/>
  <c r="G54" i="2" s="1"/>
  <c r="G58" i="2" s="1"/>
  <c r="G62" i="2" s="1"/>
  <c r="G66" i="2" s="1"/>
  <c r="G70" i="2" s="1"/>
  <c r="G74" i="2" s="1"/>
  <c r="G78" i="2" s="1"/>
  <c r="G82" i="2" s="1"/>
  <c r="G86" i="2" s="1"/>
  <c r="G90" i="2" s="1"/>
  <c r="G94" i="2" s="1"/>
  <c r="G98" i="2" s="1"/>
  <c r="G102" i="2" s="1"/>
  <c r="I10" i="2"/>
  <c r="I14" i="2" s="1"/>
  <c r="I18" i="2" s="1"/>
  <c r="I22" i="2" s="1"/>
  <c r="I26" i="2" s="1"/>
  <c r="I30" i="2" s="1"/>
  <c r="I34" i="2" s="1"/>
  <c r="I38" i="2" s="1"/>
  <c r="I42" i="2" s="1"/>
  <c r="I46" i="2" s="1"/>
  <c r="I50" i="2" s="1"/>
  <c r="I54" i="2" s="1"/>
  <c r="I58" i="2" s="1"/>
  <c r="I62" i="2" s="1"/>
  <c r="I66" i="2" s="1"/>
  <c r="I70" i="2" s="1"/>
  <c r="I74" i="2" s="1"/>
  <c r="I78" i="2" s="1"/>
  <c r="I82" i="2" s="1"/>
  <c r="I86" i="2" s="1"/>
  <c r="I90" i="2" s="1"/>
  <c r="I94" i="2" s="1"/>
  <c r="I98" i="2" s="1"/>
  <c r="I102" i="2" s="1"/>
  <c r="G9" i="2"/>
  <c r="G13" i="2" s="1"/>
  <c r="G17" i="2" s="1"/>
  <c r="G21" i="2" s="1"/>
  <c r="G25" i="2" s="1"/>
  <c r="G29" i="2" s="1"/>
  <c r="G33" i="2" s="1"/>
  <c r="G37" i="2" s="1"/>
  <c r="G41" i="2" s="1"/>
  <c r="G45" i="2" s="1"/>
  <c r="G49" i="2" s="1"/>
  <c r="G53" i="2" s="1"/>
  <c r="G57" i="2" s="1"/>
  <c r="G61" i="2" s="1"/>
  <c r="G65" i="2" s="1"/>
  <c r="G69" i="2" s="1"/>
  <c r="G73" i="2" s="1"/>
  <c r="G77" i="2" s="1"/>
  <c r="G81" i="2" s="1"/>
  <c r="G85" i="2" s="1"/>
  <c r="G89" i="2" s="1"/>
  <c r="G93" i="2" s="1"/>
  <c r="G97" i="2" s="1"/>
  <c r="G101" i="2" s="1"/>
  <c r="I9" i="2"/>
  <c r="I13" i="2" s="1"/>
  <c r="I17" i="2" s="1"/>
  <c r="I21" i="2" s="1"/>
  <c r="I25" i="2" s="1"/>
  <c r="I29" i="2" s="1"/>
  <c r="I33" i="2" s="1"/>
  <c r="I37" i="2" s="1"/>
  <c r="I41" i="2" s="1"/>
  <c r="I45" i="2" s="1"/>
  <c r="I49" i="2" s="1"/>
  <c r="I53" i="2" s="1"/>
  <c r="I57" i="2" s="1"/>
  <c r="I61" i="2" s="1"/>
  <c r="I65" i="2" s="1"/>
  <c r="I69" i="2" s="1"/>
  <c r="I73" i="2" s="1"/>
  <c r="I77" i="2" s="1"/>
  <c r="I81" i="2" s="1"/>
  <c r="I85" i="2" s="1"/>
  <c r="I89" i="2" s="1"/>
  <c r="I93" i="2" s="1"/>
  <c r="I97" i="2" s="1"/>
  <c r="I101" i="2" s="1"/>
  <c r="E12" i="2"/>
  <c r="E16" i="2" s="1"/>
  <c r="E20" i="2" s="1"/>
  <c r="E24" i="2" s="1"/>
  <c r="E28" i="2" s="1"/>
  <c r="E32" i="2" s="1"/>
  <c r="E36" i="2" s="1"/>
  <c r="E40" i="2" s="1"/>
  <c r="E44" i="2" s="1"/>
  <c r="E48" i="2" s="1"/>
  <c r="E52" i="2" s="1"/>
  <c r="E56" i="2" s="1"/>
  <c r="E60" i="2" s="1"/>
  <c r="E64" i="2" s="1"/>
  <c r="E68" i="2" s="1"/>
  <c r="E72" i="2" s="1"/>
  <c r="E76" i="2" s="1"/>
  <c r="E80" i="2" s="1"/>
  <c r="E84" i="2" s="1"/>
  <c r="E88" i="2" s="1"/>
  <c r="E92" i="2" s="1"/>
  <c r="E96" i="2" s="1"/>
  <c r="E100" i="2" s="1"/>
  <c r="E11" i="2"/>
  <c r="E15" i="2" s="1"/>
  <c r="E19" i="2" s="1"/>
  <c r="E23" i="2" s="1"/>
  <c r="E27" i="2" s="1"/>
  <c r="E31" i="2" s="1"/>
  <c r="E35" i="2" s="1"/>
  <c r="E39" i="2" s="1"/>
  <c r="E43" i="2" s="1"/>
  <c r="E47" i="2" s="1"/>
  <c r="E51" i="2" s="1"/>
  <c r="E55" i="2" s="1"/>
  <c r="E59" i="2" s="1"/>
  <c r="E63" i="2" s="1"/>
  <c r="E67" i="2" s="1"/>
  <c r="E71" i="2" s="1"/>
  <c r="E75" i="2" s="1"/>
  <c r="E79" i="2" s="1"/>
  <c r="E83" i="2" s="1"/>
  <c r="E87" i="2" s="1"/>
  <c r="E91" i="2" s="1"/>
  <c r="E95" i="2" s="1"/>
  <c r="E99" i="2" s="1"/>
  <c r="E103" i="2" s="1"/>
  <c r="E10" i="2"/>
  <c r="E14" i="2" s="1"/>
  <c r="E18" i="2" s="1"/>
  <c r="E22" i="2" s="1"/>
  <c r="E26" i="2" s="1"/>
  <c r="E30" i="2" s="1"/>
  <c r="E34" i="2" s="1"/>
  <c r="E38" i="2" s="1"/>
  <c r="E42" i="2" s="1"/>
  <c r="E46" i="2" s="1"/>
  <c r="E50" i="2" s="1"/>
  <c r="E54" i="2" s="1"/>
  <c r="E58" i="2" s="1"/>
  <c r="E62" i="2" s="1"/>
  <c r="E66" i="2" s="1"/>
  <c r="E70" i="2" s="1"/>
  <c r="E74" i="2" s="1"/>
  <c r="E78" i="2" s="1"/>
  <c r="E82" i="2" s="1"/>
  <c r="E86" i="2" s="1"/>
  <c r="E90" i="2" s="1"/>
  <c r="E94" i="2" s="1"/>
  <c r="E98" i="2" s="1"/>
  <c r="E102" i="2" s="1"/>
  <c r="E9" i="2"/>
  <c r="E13" i="2" s="1"/>
  <c r="E17" i="2" s="1"/>
  <c r="E21" i="2" s="1"/>
  <c r="E25" i="2" s="1"/>
  <c r="E29" i="2" s="1"/>
  <c r="E33" i="2" s="1"/>
  <c r="E37" i="2" s="1"/>
  <c r="E41" i="2" s="1"/>
  <c r="E45" i="2" s="1"/>
  <c r="E49" i="2" s="1"/>
  <c r="E53" i="2" s="1"/>
  <c r="E57" i="2" s="1"/>
  <c r="E61" i="2" s="1"/>
  <c r="E65" i="2" s="1"/>
  <c r="E69" i="2" s="1"/>
  <c r="E73" i="2" s="1"/>
  <c r="E77" i="2" s="1"/>
  <c r="E81" i="2" s="1"/>
  <c r="E85" i="2" s="1"/>
  <c r="E89" i="2" s="1"/>
  <c r="E93" i="2" s="1"/>
  <c r="E97" i="2" s="1"/>
  <c r="E101" i="2" s="1"/>
  <c r="D8" i="2"/>
  <c r="D10" i="2" s="1"/>
  <c r="D12" i="2" s="1"/>
  <c r="D14" i="2" s="1"/>
  <c r="D16" i="2" s="1"/>
  <c r="D18" i="2" s="1"/>
  <c r="D20" i="2" s="1"/>
  <c r="D22" i="2" s="1"/>
  <c r="D24" i="2" s="1"/>
  <c r="D26" i="2" s="1"/>
  <c r="D28" i="2" s="1"/>
  <c r="D30" i="2" s="1"/>
  <c r="D32" i="2" s="1"/>
  <c r="D34" i="2" s="1"/>
  <c r="D36" i="2" s="1"/>
  <c r="D38" i="2" s="1"/>
  <c r="D40" i="2" s="1"/>
  <c r="D42" i="2" s="1"/>
  <c r="D44" i="2" s="1"/>
  <c r="D46" i="2" s="1"/>
  <c r="D48" i="2" s="1"/>
  <c r="D50" i="2" s="1"/>
  <c r="D52" i="2" s="1"/>
  <c r="D54" i="2" s="1"/>
  <c r="D56" i="2" s="1"/>
  <c r="D58" i="2" s="1"/>
  <c r="D60" i="2" s="1"/>
  <c r="D62" i="2" s="1"/>
  <c r="D64" i="2" s="1"/>
  <c r="D66" i="2" s="1"/>
  <c r="D68" i="2" s="1"/>
  <c r="D70" i="2" s="1"/>
  <c r="D72" i="2" s="1"/>
  <c r="D74" i="2" s="1"/>
  <c r="D76" i="2" s="1"/>
  <c r="D78" i="2" s="1"/>
  <c r="D80" i="2" s="1"/>
  <c r="D82" i="2" s="1"/>
  <c r="D84" i="2" s="1"/>
  <c r="D86" i="2" s="1"/>
  <c r="D88" i="2" s="1"/>
  <c r="D90" i="2" s="1"/>
  <c r="D92" i="2" s="1"/>
  <c r="D94" i="2" s="1"/>
  <c r="D96" i="2" s="1"/>
  <c r="D98" i="2" s="1"/>
  <c r="D100" i="2" s="1"/>
  <c r="D102" i="2" s="1"/>
  <c r="D7" i="2"/>
  <c r="D9" i="2" s="1"/>
  <c r="D11" i="2" s="1"/>
  <c r="D13" i="2" s="1"/>
  <c r="D15" i="2" s="1"/>
  <c r="D17" i="2" s="1"/>
  <c r="D19" i="2" s="1"/>
  <c r="D21" i="2" s="1"/>
  <c r="D23" i="2" s="1"/>
  <c r="D25" i="2" s="1"/>
  <c r="D27" i="2" s="1"/>
  <c r="D29" i="2" s="1"/>
  <c r="D31" i="2" s="1"/>
  <c r="D33" i="2" s="1"/>
  <c r="D35" i="2" s="1"/>
  <c r="D37" i="2" s="1"/>
  <c r="D39" i="2" s="1"/>
  <c r="D41" i="2" s="1"/>
  <c r="D43" i="2" s="1"/>
  <c r="D45" i="2" s="1"/>
  <c r="D47" i="2" s="1"/>
  <c r="D49" i="2" s="1"/>
  <c r="D51" i="2" s="1"/>
  <c r="D53" i="2" s="1"/>
  <c r="D55" i="2" s="1"/>
  <c r="D57" i="2" s="1"/>
  <c r="D59" i="2" s="1"/>
  <c r="D61" i="2" s="1"/>
  <c r="D63" i="2" s="1"/>
  <c r="D65" i="2" s="1"/>
  <c r="D67" i="2" s="1"/>
  <c r="D69" i="2" s="1"/>
  <c r="D71" i="2" s="1"/>
  <c r="D73" i="2" s="1"/>
  <c r="D75" i="2" s="1"/>
  <c r="D77" i="2" s="1"/>
  <c r="D79" i="2" s="1"/>
  <c r="D81" i="2" s="1"/>
  <c r="D83" i="2" s="1"/>
  <c r="D85" i="2" s="1"/>
  <c r="D87" i="2" s="1"/>
  <c r="D89" i="2" s="1"/>
  <c r="D91" i="2" s="1"/>
  <c r="D93" i="2" s="1"/>
  <c r="D95" i="2" s="1"/>
  <c r="D97" i="2" s="1"/>
  <c r="D99" i="2" s="1"/>
  <c r="D101" i="2" s="1"/>
  <c r="D103" i="2" s="1"/>
  <c r="C16" i="2"/>
  <c r="C27" i="2" s="1"/>
  <c r="C38" i="2" s="1"/>
  <c r="C49" i="2" s="1"/>
  <c r="C60" i="2" s="1"/>
  <c r="C71" i="2" s="1"/>
  <c r="C82" i="2" s="1"/>
  <c r="C93" i="2" s="1"/>
  <c r="C6" i="2"/>
  <c r="C7" i="2" s="1"/>
  <c r="H12" i="2"/>
  <c r="H16" i="2" s="1"/>
  <c r="H20" i="2" s="1"/>
  <c r="H24" i="2" s="1"/>
  <c r="H28" i="2" s="1"/>
  <c r="H32" i="2" s="1"/>
  <c r="H36" i="2" s="1"/>
  <c r="H40" i="2" s="1"/>
  <c r="H44" i="2" s="1"/>
  <c r="H48" i="2" s="1"/>
  <c r="H52" i="2" s="1"/>
  <c r="H56" i="2" s="1"/>
  <c r="H60" i="2" s="1"/>
  <c r="H64" i="2" s="1"/>
  <c r="H68" i="2" s="1"/>
  <c r="H72" i="2" s="1"/>
  <c r="H76" i="2" s="1"/>
  <c r="H80" i="2" s="1"/>
  <c r="H84" i="2" s="1"/>
  <c r="H88" i="2" s="1"/>
  <c r="H92" i="2" s="1"/>
  <c r="H96" i="2" s="1"/>
  <c r="H100" i="2" s="1"/>
  <c r="H11" i="2"/>
  <c r="H15" i="2" s="1"/>
  <c r="H19" i="2" s="1"/>
  <c r="H23" i="2" s="1"/>
  <c r="H27" i="2" s="1"/>
  <c r="H31" i="2" s="1"/>
  <c r="H35" i="2" s="1"/>
  <c r="H39" i="2" s="1"/>
  <c r="H43" i="2" s="1"/>
  <c r="H47" i="2" s="1"/>
  <c r="H51" i="2" s="1"/>
  <c r="H55" i="2" s="1"/>
  <c r="H59" i="2" s="1"/>
  <c r="H63" i="2" s="1"/>
  <c r="H67" i="2" s="1"/>
  <c r="H71" i="2" s="1"/>
  <c r="H75" i="2" s="1"/>
  <c r="H79" i="2" s="1"/>
  <c r="H83" i="2" s="1"/>
  <c r="H87" i="2" s="1"/>
  <c r="H91" i="2" s="1"/>
  <c r="H95" i="2" s="1"/>
  <c r="H99" i="2" s="1"/>
  <c r="H103" i="2" s="1"/>
  <c r="H10" i="2"/>
  <c r="H14" i="2" s="1"/>
  <c r="H18" i="2" s="1"/>
  <c r="H22" i="2" s="1"/>
  <c r="H26" i="2" s="1"/>
  <c r="H30" i="2" s="1"/>
  <c r="H34" i="2" s="1"/>
  <c r="H38" i="2" s="1"/>
  <c r="H42" i="2" s="1"/>
  <c r="H46" i="2" s="1"/>
  <c r="H50" i="2" s="1"/>
  <c r="H54" i="2" s="1"/>
  <c r="H58" i="2" s="1"/>
  <c r="H62" i="2" s="1"/>
  <c r="H66" i="2" s="1"/>
  <c r="H70" i="2" s="1"/>
  <c r="H74" i="2" s="1"/>
  <c r="H78" i="2" s="1"/>
  <c r="H82" i="2" s="1"/>
  <c r="H86" i="2" s="1"/>
  <c r="H90" i="2" s="1"/>
  <c r="H94" i="2" s="1"/>
  <c r="H98" i="2" s="1"/>
  <c r="H102" i="2" s="1"/>
  <c r="H9" i="2"/>
  <c r="H13" i="2" s="1"/>
  <c r="H17" i="2" s="1"/>
  <c r="H21" i="2" s="1"/>
  <c r="H25" i="2" s="1"/>
  <c r="H29" i="2" s="1"/>
  <c r="H33" i="2" s="1"/>
  <c r="H37" i="2" s="1"/>
  <c r="H41" i="2" s="1"/>
  <c r="H45" i="2" s="1"/>
  <c r="H49" i="2" s="1"/>
  <c r="H53" i="2" s="1"/>
  <c r="H57" i="2" s="1"/>
  <c r="H61" i="2" s="1"/>
  <c r="H65" i="2" s="1"/>
  <c r="H69" i="2" s="1"/>
  <c r="H73" i="2" s="1"/>
  <c r="H77" i="2" s="1"/>
  <c r="H81" i="2" s="1"/>
  <c r="H85" i="2" s="1"/>
  <c r="H89" i="2" s="1"/>
  <c r="H93" i="2" s="1"/>
  <c r="H97" i="2" s="1"/>
  <c r="H101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I16" i="1"/>
  <c r="I20" i="1" s="1"/>
  <c r="I24" i="1" s="1"/>
  <c r="I28" i="1" s="1"/>
  <c r="I32" i="1" s="1"/>
  <c r="I36" i="1" s="1"/>
  <c r="I40" i="1" s="1"/>
  <c r="I44" i="1" s="1"/>
  <c r="I48" i="1" s="1"/>
  <c r="I52" i="1" s="1"/>
  <c r="I56" i="1" s="1"/>
  <c r="I60" i="1" s="1"/>
  <c r="I64" i="1" s="1"/>
  <c r="I68" i="1" s="1"/>
  <c r="I72" i="1" s="1"/>
  <c r="I76" i="1" s="1"/>
  <c r="I80" i="1" s="1"/>
  <c r="I84" i="1" s="1"/>
  <c r="I88" i="1" s="1"/>
  <c r="I92" i="1" s="1"/>
  <c r="I96" i="1" s="1"/>
  <c r="I100" i="1" s="1"/>
  <c r="K13" i="1"/>
  <c r="K17" i="1" s="1"/>
  <c r="K21" i="1" s="1"/>
  <c r="K25" i="1" s="1"/>
  <c r="K29" i="1" s="1"/>
  <c r="K33" i="1" s="1"/>
  <c r="K37" i="1" s="1"/>
  <c r="K41" i="1" s="1"/>
  <c r="K45" i="1" s="1"/>
  <c r="K49" i="1" s="1"/>
  <c r="K53" i="1" s="1"/>
  <c r="K57" i="1" s="1"/>
  <c r="K61" i="1" s="1"/>
  <c r="K65" i="1" s="1"/>
  <c r="K69" i="1" s="1"/>
  <c r="K73" i="1" s="1"/>
  <c r="K77" i="1" s="1"/>
  <c r="K81" i="1" s="1"/>
  <c r="K85" i="1" s="1"/>
  <c r="K89" i="1" s="1"/>
  <c r="K93" i="1" s="1"/>
  <c r="K97" i="1" s="1"/>
  <c r="K101" i="1" s="1"/>
  <c r="N12" i="1"/>
  <c r="N16" i="1" s="1"/>
  <c r="N20" i="1" s="1"/>
  <c r="N24" i="1" s="1"/>
  <c r="N28" i="1" s="1"/>
  <c r="N32" i="1" s="1"/>
  <c r="N36" i="1" s="1"/>
  <c r="N40" i="1" s="1"/>
  <c r="N44" i="1" s="1"/>
  <c r="N48" i="1" s="1"/>
  <c r="N52" i="1" s="1"/>
  <c r="N56" i="1" s="1"/>
  <c r="N60" i="1" s="1"/>
  <c r="N64" i="1" s="1"/>
  <c r="N68" i="1" s="1"/>
  <c r="N72" i="1" s="1"/>
  <c r="N76" i="1" s="1"/>
  <c r="N80" i="1" s="1"/>
  <c r="N84" i="1" s="1"/>
  <c r="N88" i="1" s="1"/>
  <c r="N92" i="1" s="1"/>
  <c r="N96" i="1" s="1"/>
  <c r="N100" i="1" s="1"/>
  <c r="M12" i="1"/>
  <c r="M16" i="1" s="1"/>
  <c r="M20" i="1" s="1"/>
  <c r="M24" i="1" s="1"/>
  <c r="M28" i="1" s="1"/>
  <c r="M32" i="1" s="1"/>
  <c r="M36" i="1" s="1"/>
  <c r="M40" i="1" s="1"/>
  <c r="M44" i="1" s="1"/>
  <c r="M48" i="1" s="1"/>
  <c r="M52" i="1" s="1"/>
  <c r="M56" i="1" s="1"/>
  <c r="M60" i="1" s="1"/>
  <c r="M64" i="1" s="1"/>
  <c r="M68" i="1" s="1"/>
  <c r="M72" i="1" s="1"/>
  <c r="M76" i="1" s="1"/>
  <c r="M80" i="1" s="1"/>
  <c r="M84" i="1" s="1"/>
  <c r="M88" i="1" s="1"/>
  <c r="M92" i="1" s="1"/>
  <c r="M96" i="1" s="1"/>
  <c r="M100" i="1" s="1"/>
  <c r="L12" i="1"/>
  <c r="L16" i="1" s="1"/>
  <c r="L20" i="1" s="1"/>
  <c r="L24" i="1" s="1"/>
  <c r="L28" i="1" s="1"/>
  <c r="L32" i="1" s="1"/>
  <c r="L36" i="1" s="1"/>
  <c r="L40" i="1" s="1"/>
  <c r="L44" i="1" s="1"/>
  <c r="L48" i="1" s="1"/>
  <c r="L52" i="1" s="1"/>
  <c r="L56" i="1" s="1"/>
  <c r="L60" i="1" s="1"/>
  <c r="L64" i="1" s="1"/>
  <c r="L68" i="1" s="1"/>
  <c r="L72" i="1" s="1"/>
  <c r="L76" i="1" s="1"/>
  <c r="L80" i="1" s="1"/>
  <c r="L84" i="1" s="1"/>
  <c r="L88" i="1" s="1"/>
  <c r="L92" i="1" s="1"/>
  <c r="L96" i="1" s="1"/>
  <c r="L100" i="1" s="1"/>
  <c r="K12" i="1"/>
  <c r="K16" i="1" s="1"/>
  <c r="K20" i="1" s="1"/>
  <c r="K24" i="1" s="1"/>
  <c r="K28" i="1" s="1"/>
  <c r="K32" i="1" s="1"/>
  <c r="K36" i="1" s="1"/>
  <c r="K40" i="1" s="1"/>
  <c r="K44" i="1" s="1"/>
  <c r="K48" i="1" s="1"/>
  <c r="K52" i="1" s="1"/>
  <c r="K56" i="1" s="1"/>
  <c r="K60" i="1" s="1"/>
  <c r="K64" i="1" s="1"/>
  <c r="K68" i="1" s="1"/>
  <c r="K72" i="1" s="1"/>
  <c r="K76" i="1" s="1"/>
  <c r="K80" i="1" s="1"/>
  <c r="K84" i="1" s="1"/>
  <c r="K88" i="1" s="1"/>
  <c r="K92" i="1" s="1"/>
  <c r="K96" i="1" s="1"/>
  <c r="K100" i="1" s="1"/>
  <c r="J12" i="1"/>
  <c r="J16" i="1" s="1"/>
  <c r="J20" i="1" s="1"/>
  <c r="J24" i="1" s="1"/>
  <c r="J28" i="1" s="1"/>
  <c r="J32" i="1" s="1"/>
  <c r="J36" i="1" s="1"/>
  <c r="J40" i="1" s="1"/>
  <c r="J44" i="1" s="1"/>
  <c r="J48" i="1" s="1"/>
  <c r="J52" i="1" s="1"/>
  <c r="J56" i="1" s="1"/>
  <c r="J60" i="1" s="1"/>
  <c r="J64" i="1" s="1"/>
  <c r="J68" i="1" s="1"/>
  <c r="J72" i="1" s="1"/>
  <c r="J76" i="1" s="1"/>
  <c r="J80" i="1" s="1"/>
  <c r="J84" i="1" s="1"/>
  <c r="J88" i="1" s="1"/>
  <c r="J92" i="1" s="1"/>
  <c r="J96" i="1" s="1"/>
  <c r="J100" i="1" s="1"/>
  <c r="I12" i="1"/>
  <c r="N11" i="1"/>
  <c r="N15" i="1" s="1"/>
  <c r="N19" i="1" s="1"/>
  <c r="N23" i="1" s="1"/>
  <c r="N27" i="1" s="1"/>
  <c r="N31" i="1" s="1"/>
  <c r="N35" i="1" s="1"/>
  <c r="N39" i="1" s="1"/>
  <c r="N43" i="1" s="1"/>
  <c r="N47" i="1" s="1"/>
  <c r="N51" i="1" s="1"/>
  <c r="N55" i="1" s="1"/>
  <c r="N59" i="1" s="1"/>
  <c r="N63" i="1" s="1"/>
  <c r="N67" i="1" s="1"/>
  <c r="N71" i="1" s="1"/>
  <c r="N75" i="1" s="1"/>
  <c r="N79" i="1" s="1"/>
  <c r="N83" i="1" s="1"/>
  <c r="N87" i="1" s="1"/>
  <c r="N91" i="1" s="1"/>
  <c r="N95" i="1" s="1"/>
  <c r="N99" i="1" s="1"/>
  <c r="N103" i="1" s="1"/>
  <c r="M11" i="1"/>
  <c r="M15" i="1" s="1"/>
  <c r="M19" i="1" s="1"/>
  <c r="M23" i="1" s="1"/>
  <c r="M27" i="1" s="1"/>
  <c r="M31" i="1" s="1"/>
  <c r="M35" i="1" s="1"/>
  <c r="M39" i="1" s="1"/>
  <c r="M43" i="1" s="1"/>
  <c r="M47" i="1" s="1"/>
  <c r="M51" i="1" s="1"/>
  <c r="M55" i="1" s="1"/>
  <c r="M59" i="1" s="1"/>
  <c r="M63" i="1" s="1"/>
  <c r="M67" i="1" s="1"/>
  <c r="M71" i="1" s="1"/>
  <c r="M75" i="1" s="1"/>
  <c r="M79" i="1" s="1"/>
  <c r="M83" i="1" s="1"/>
  <c r="M87" i="1" s="1"/>
  <c r="M91" i="1" s="1"/>
  <c r="M95" i="1" s="1"/>
  <c r="M99" i="1" s="1"/>
  <c r="M103" i="1" s="1"/>
  <c r="L11" i="1"/>
  <c r="L15" i="1" s="1"/>
  <c r="L19" i="1" s="1"/>
  <c r="L23" i="1" s="1"/>
  <c r="L27" i="1" s="1"/>
  <c r="L31" i="1" s="1"/>
  <c r="L35" i="1" s="1"/>
  <c r="L39" i="1" s="1"/>
  <c r="L43" i="1" s="1"/>
  <c r="L47" i="1" s="1"/>
  <c r="L51" i="1" s="1"/>
  <c r="L55" i="1" s="1"/>
  <c r="L59" i="1" s="1"/>
  <c r="L63" i="1" s="1"/>
  <c r="L67" i="1" s="1"/>
  <c r="L71" i="1" s="1"/>
  <c r="L75" i="1" s="1"/>
  <c r="L79" i="1" s="1"/>
  <c r="L83" i="1" s="1"/>
  <c r="L87" i="1" s="1"/>
  <c r="L91" i="1" s="1"/>
  <c r="L95" i="1" s="1"/>
  <c r="L99" i="1" s="1"/>
  <c r="L103" i="1" s="1"/>
  <c r="K11" i="1"/>
  <c r="K15" i="1" s="1"/>
  <c r="K19" i="1" s="1"/>
  <c r="K23" i="1" s="1"/>
  <c r="K27" i="1" s="1"/>
  <c r="K31" i="1" s="1"/>
  <c r="K35" i="1" s="1"/>
  <c r="K39" i="1" s="1"/>
  <c r="K43" i="1" s="1"/>
  <c r="K47" i="1" s="1"/>
  <c r="K51" i="1" s="1"/>
  <c r="K55" i="1" s="1"/>
  <c r="K59" i="1" s="1"/>
  <c r="K63" i="1" s="1"/>
  <c r="K67" i="1" s="1"/>
  <c r="K71" i="1" s="1"/>
  <c r="K75" i="1" s="1"/>
  <c r="K79" i="1" s="1"/>
  <c r="K83" i="1" s="1"/>
  <c r="K87" i="1" s="1"/>
  <c r="K91" i="1" s="1"/>
  <c r="K95" i="1" s="1"/>
  <c r="K99" i="1" s="1"/>
  <c r="K103" i="1" s="1"/>
  <c r="J11" i="1"/>
  <c r="J15" i="1" s="1"/>
  <c r="J19" i="1" s="1"/>
  <c r="J23" i="1" s="1"/>
  <c r="J27" i="1" s="1"/>
  <c r="J31" i="1" s="1"/>
  <c r="J35" i="1" s="1"/>
  <c r="J39" i="1" s="1"/>
  <c r="J43" i="1" s="1"/>
  <c r="J47" i="1" s="1"/>
  <c r="J51" i="1" s="1"/>
  <c r="J55" i="1" s="1"/>
  <c r="J59" i="1" s="1"/>
  <c r="J63" i="1" s="1"/>
  <c r="J67" i="1" s="1"/>
  <c r="J71" i="1" s="1"/>
  <c r="J75" i="1" s="1"/>
  <c r="J79" i="1" s="1"/>
  <c r="J83" i="1" s="1"/>
  <c r="J87" i="1" s="1"/>
  <c r="J91" i="1" s="1"/>
  <c r="J95" i="1" s="1"/>
  <c r="J99" i="1" s="1"/>
  <c r="J103" i="1" s="1"/>
  <c r="I11" i="1"/>
  <c r="I15" i="1" s="1"/>
  <c r="I19" i="1" s="1"/>
  <c r="I23" i="1" s="1"/>
  <c r="I27" i="1" s="1"/>
  <c r="I31" i="1" s="1"/>
  <c r="I35" i="1" s="1"/>
  <c r="I39" i="1" s="1"/>
  <c r="I43" i="1" s="1"/>
  <c r="I47" i="1" s="1"/>
  <c r="I51" i="1" s="1"/>
  <c r="I55" i="1" s="1"/>
  <c r="I59" i="1" s="1"/>
  <c r="I63" i="1" s="1"/>
  <c r="I67" i="1" s="1"/>
  <c r="I71" i="1" s="1"/>
  <c r="I75" i="1" s="1"/>
  <c r="I79" i="1" s="1"/>
  <c r="I83" i="1" s="1"/>
  <c r="I87" i="1" s="1"/>
  <c r="I91" i="1" s="1"/>
  <c r="I95" i="1" s="1"/>
  <c r="I99" i="1" s="1"/>
  <c r="I103" i="1" s="1"/>
  <c r="N10" i="1"/>
  <c r="N14" i="1" s="1"/>
  <c r="N18" i="1" s="1"/>
  <c r="N22" i="1" s="1"/>
  <c r="N26" i="1" s="1"/>
  <c r="N30" i="1" s="1"/>
  <c r="N34" i="1" s="1"/>
  <c r="N38" i="1" s="1"/>
  <c r="N42" i="1" s="1"/>
  <c r="N46" i="1" s="1"/>
  <c r="N50" i="1" s="1"/>
  <c r="N54" i="1" s="1"/>
  <c r="N58" i="1" s="1"/>
  <c r="N62" i="1" s="1"/>
  <c r="N66" i="1" s="1"/>
  <c r="N70" i="1" s="1"/>
  <c r="N74" i="1" s="1"/>
  <c r="N78" i="1" s="1"/>
  <c r="N82" i="1" s="1"/>
  <c r="N86" i="1" s="1"/>
  <c r="N90" i="1" s="1"/>
  <c r="N94" i="1" s="1"/>
  <c r="N98" i="1" s="1"/>
  <c r="N102" i="1" s="1"/>
  <c r="M10" i="1"/>
  <c r="M14" i="1" s="1"/>
  <c r="M18" i="1" s="1"/>
  <c r="M22" i="1" s="1"/>
  <c r="M26" i="1" s="1"/>
  <c r="M30" i="1" s="1"/>
  <c r="M34" i="1" s="1"/>
  <c r="M38" i="1" s="1"/>
  <c r="M42" i="1" s="1"/>
  <c r="M46" i="1" s="1"/>
  <c r="M50" i="1" s="1"/>
  <c r="M54" i="1" s="1"/>
  <c r="M58" i="1" s="1"/>
  <c r="M62" i="1" s="1"/>
  <c r="M66" i="1" s="1"/>
  <c r="M70" i="1" s="1"/>
  <c r="M74" i="1" s="1"/>
  <c r="M78" i="1" s="1"/>
  <c r="M82" i="1" s="1"/>
  <c r="M86" i="1" s="1"/>
  <c r="M90" i="1" s="1"/>
  <c r="M94" i="1" s="1"/>
  <c r="M98" i="1" s="1"/>
  <c r="M102" i="1" s="1"/>
  <c r="L10" i="1"/>
  <c r="L14" i="1" s="1"/>
  <c r="L18" i="1" s="1"/>
  <c r="L22" i="1" s="1"/>
  <c r="L26" i="1" s="1"/>
  <c r="L30" i="1" s="1"/>
  <c r="L34" i="1" s="1"/>
  <c r="L38" i="1" s="1"/>
  <c r="L42" i="1" s="1"/>
  <c r="L46" i="1" s="1"/>
  <c r="L50" i="1" s="1"/>
  <c r="L54" i="1" s="1"/>
  <c r="L58" i="1" s="1"/>
  <c r="L62" i="1" s="1"/>
  <c r="L66" i="1" s="1"/>
  <c r="L70" i="1" s="1"/>
  <c r="L74" i="1" s="1"/>
  <c r="L78" i="1" s="1"/>
  <c r="L82" i="1" s="1"/>
  <c r="L86" i="1" s="1"/>
  <c r="L90" i="1" s="1"/>
  <c r="L94" i="1" s="1"/>
  <c r="L98" i="1" s="1"/>
  <c r="L102" i="1" s="1"/>
  <c r="K10" i="1"/>
  <c r="K14" i="1" s="1"/>
  <c r="K18" i="1" s="1"/>
  <c r="K22" i="1" s="1"/>
  <c r="K26" i="1" s="1"/>
  <c r="K30" i="1" s="1"/>
  <c r="K34" i="1" s="1"/>
  <c r="K38" i="1" s="1"/>
  <c r="K42" i="1" s="1"/>
  <c r="K46" i="1" s="1"/>
  <c r="K50" i="1" s="1"/>
  <c r="K54" i="1" s="1"/>
  <c r="K58" i="1" s="1"/>
  <c r="K62" i="1" s="1"/>
  <c r="K66" i="1" s="1"/>
  <c r="K70" i="1" s="1"/>
  <c r="K74" i="1" s="1"/>
  <c r="K78" i="1" s="1"/>
  <c r="K82" i="1" s="1"/>
  <c r="K86" i="1" s="1"/>
  <c r="K90" i="1" s="1"/>
  <c r="K94" i="1" s="1"/>
  <c r="K98" i="1" s="1"/>
  <c r="K102" i="1" s="1"/>
  <c r="J10" i="1"/>
  <c r="J14" i="1" s="1"/>
  <c r="J18" i="1" s="1"/>
  <c r="J22" i="1" s="1"/>
  <c r="J26" i="1" s="1"/>
  <c r="J30" i="1" s="1"/>
  <c r="J34" i="1" s="1"/>
  <c r="J38" i="1" s="1"/>
  <c r="J42" i="1" s="1"/>
  <c r="J46" i="1" s="1"/>
  <c r="J50" i="1" s="1"/>
  <c r="J54" i="1" s="1"/>
  <c r="J58" i="1" s="1"/>
  <c r="J62" i="1" s="1"/>
  <c r="J66" i="1" s="1"/>
  <c r="J70" i="1" s="1"/>
  <c r="J74" i="1" s="1"/>
  <c r="J78" i="1" s="1"/>
  <c r="J82" i="1" s="1"/>
  <c r="J86" i="1" s="1"/>
  <c r="J90" i="1" s="1"/>
  <c r="J94" i="1" s="1"/>
  <c r="J98" i="1" s="1"/>
  <c r="J102" i="1" s="1"/>
  <c r="I10" i="1"/>
  <c r="I14" i="1" s="1"/>
  <c r="I18" i="1" s="1"/>
  <c r="I22" i="1" s="1"/>
  <c r="I26" i="1" s="1"/>
  <c r="I30" i="1" s="1"/>
  <c r="I34" i="1" s="1"/>
  <c r="I38" i="1" s="1"/>
  <c r="I42" i="1" s="1"/>
  <c r="I46" i="1" s="1"/>
  <c r="I50" i="1" s="1"/>
  <c r="I54" i="1" s="1"/>
  <c r="I58" i="1" s="1"/>
  <c r="I62" i="1" s="1"/>
  <c r="I66" i="1" s="1"/>
  <c r="I70" i="1" s="1"/>
  <c r="I74" i="1" s="1"/>
  <c r="I78" i="1" s="1"/>
  <c r="I82" i="1" s="1"/>
  <c r="I86" i="1" s="1"/>
  <c r="I90" i="1" s="1"/>
  <c r="I94" i="1" s="1"/>
  <c r="I98" i="1" s="1"/>
  <c r="I102" i="1" s="1"/>
  <c r="N9" i="1"/>
  <c r="N13" i="1" s="1"/>
  <c r="N17" i="1" s="1"/>
  <c r="N21" i="1" s="1"/>
  <c r="N25" i="1" s="1"/>
  <c r="N29" i="1" s="1"/>
  <c r="N33" i="1" s="1"/>
  <c r="N37" i="1" s="1"/>
  <c r="N41" i="1" s="1"/>
  <c r="N45" i="1" s="1"/>
  <c r="N49" i="1" s="1"/>
  <c r="N53" i="1" s="1"/>
  <c r="N57" i="1" s="1"/>
  <c r="N61" i="1" s="1"/>
  <c r="N65" i="1" s="1"/>
  <c r="N69" i="1" s="1"/>
  <c r="N73" i="1" s="1"/>
  <c r="N77" i="1" s="1"/>
  <c r="N81" i="1" s="1"/>
  <c r="N85" i="1" s="1"/>
  <c r="N89" i="1" s="1"/>
  <c r="N93" i="1" s="1"/>
  <c r="N97" i="1" s="1"/>
  <c r="N101" i="1" s="1"/>
  <c r="M9" i="1"/>
  <c r="M13" i="1" s="1"/>
  <c r="M17" i="1" s="1"/>
  <c r="M21" i="1" s="1"/>
  <c r="M25" i="1" s="1"/>
  <c r="M29" i="1" s="1"/>
  <c r="M33" i="1" s="1"/>
  <c r="M37" i="1" s="1"/>
  <c r="M41" i="1" s="1"/>
  <c r="M45" i="1" s="1"/>
  <c r="M49" i="1" s="1"/>
  <c r="M53" i="1" s="1"/>
  <c r="M57" i="1" s="1"/>
  <c r="M61" i="1" s="1"/>
  <c r="M65" i="1" s="1"/>
  <c r="M69" i="1" s="1"/>
  <c r="M73" i="1" s="1"/>
  <c r="M77" i="1" s="1"/>
  <c r="M81" i="1" s="1"/>
  <c r="M85" i="1" s="1"/>
  <c r="M89" i="1" s="1"/>
  <c r="M93" i="1" s="1"/>
  <c r="M97" i="1" s="1"/>
  <c r="M101" i="1" s="1"/>
  <c r="L9" i="1"/>
  <c r="L13" i="1" s="1"/>
  <c r="L17" i="1" s="1"/>
  <c r="L21" i="1" s="1"/>
  <c r="L25" i="1" s="1"/>
  <c r="L29" i="1" s="1"/>
  <c r="L33" i="1" s="1"/>
  <c r="L37" i="1" s="1"/>
  <c r="L41" i="1" s="1"/>
  <c r="L45" i="1" s="1"/>
  <c r="L49" i="1" s="1"/>
  <c r="L53" i="1" s="1"/>
  <c r="L57" i="1" s="1"/>
  <c r="L61" i="1" s="1"/>
  <c r="L65" i="1" s="1"/>
  <c r="L69" i="1" s="1"/>
  <c r="L73" i="1" s="1"/>
  <c r="L77" i="1" s="1"/>
  <c r="L81" i="1" s="1"/>
  <c r="L85" i="1" s="1"/>
  <c r="L89" i="1" s="1"/>
  <c r="L93" i="1" s="1"/>
  <c r="L97" i="1" s="1"/>
  <c r="L101" i="1" s="1"/>
  <c r="K9" i="1"/>
  <c r="J9" i="1"/>
  <c r="J13" i="1" s="1"/>
  <c r="J17" i="1" s="1"/>
  <c r="J21" i="1" s="1"/>
  <c r="J25" i="1" s="1"/>
  <c r="J29" i="1" s="1"/>
  <c r="J33" i="1" s="1"/>
  <c r="J37" i="1" s="1"/>
  <c r="J41" i="1" s="1"/>
  <c r="J45" i="1" s="1"/>
  <c r="J49" i="1" s="1"/>
  <c r="J53" i="1" s="1"/>
  <c r="J57" i="1" s="1"/>
  <c r="J61" i="1" s="1"/>
  <c r="J65" i="1" s="1"/>
  <c r="J69" i="1" s="1"/>
  <c r="J73" i="1" s="1"/>
  <c r="J77" i="1" s="1"/>
  <c r="J81" i="1" s="1"/>
  <c r="J85" i="1" s="1"/>
  <c r="J89" i="1" s="1"/>
  <c r="J93" i="1" s="1"/>
  <c r="J97" i="1" s="1"/>
  <c r="J101" i="1" s="1"/>
  <c r="I9" i="1"/>
  <c r="I13" i="1" s="1"/>
  <c r="I17" i="1" s="1"/>
  <c r="I21" i="1" s="1"/>
  <c r="I25" i="1" s="1"/>
  <c r="I29" i="1" s="1"/>
  <c r="I33" i="1" s="1"/>
  <c r="I37" i="1" s="1"/>
  <c r="I41" i="1" s="1"/>
  <c r="I45" i="1" s="1"/>
  <c r="I49" i="1" s="1"/>
  <c r="I53" i="1" s="1"/>
  <c r="I57" i="1" s="1"/>
  <c r="I61" i="1" s="1"/>
  <c r="I65" i="1" s="1"/>
  <c r="I69" i="1" s="1"/>
  <c r="I73" i="1" s="1"/>
  <c r="I77" i="1" s="1"/>
  <c r="I81" i="1" s="1"/>
  <c r="I85" i="1" s="1"/>
  <c r="I89" i="1" s="1"/>
  <c r="I93" i="1" s="1"/>
  <c r="I97" i="1" s="1"/>
  <c r="I101" i="1" s="1"/>
  <c r="H15" i="1"/>
  <c r="H19" i="1" s="1"/>
  <c r="H23" i="1" s="1"/>
  <c r="H27" i="1" s="1"/>
  <c r="H31" i="1" s="1"/>
  <c r="H35" i="1" s="1"/>
  <c r="H39" i="1" s="1"/>
  <c r="H43" i="1" s="1"/>
  <c r="H47" i="1" s="1"/>
  <c r="H51" i="1" s="1"/>
  <c r="H55" i="1" s="1"/>
  <c r="H59" i="1" s="1"/>
  <c r="H63" i="1" s="1"/>
  <c r="H67" i="1" s="1"/>
  <c r="H71" i="1" s="1"/>
  <c r="H75" i="1" s="1"/>
  <c r="H79" i="1" s="1"/>
  <c r="H83" i="1" s="1"/>
  <c r="H87" i="1" s="1"/>
  <c r="H91" i="1" s="1"/>
  <c r="H95" i="1" s="1"/>
  <c r="H99" i="1" s="1"/>
  <c r="H103" i="1" s="1"/>
  <c r="H13" i="1"/>
  <c r="H17" i="1" s="1"/>
  <c r="H21" i="1" s="1"/>
  <c r="H25" i="1" s="1"/>
  <c r="H29" i="1" s="1"/>
  <c r="H33" i="1" s="1"/>
  <c r="H37" i="1" s="1"/>
  <c r="H41" i="1" s="1"/>
  <c r="H45" i="1" s="1"/>
  <c r="H49" i="1" s="1"/>
  <c r="H53" i="1" s="1"/>
  <c r="H57" i="1" s="1"/>
  <c r="H61" i="1" s="1"/>
  <c r="H65" i="1" s="1"/>
  <c r="H69" i="1" s="1"/>
  <c r="H73" i="1" s="1"/>
  <c r="H77" i="1" s="1"/>
  <c r="H81" i="1" s="1"/>
  <c r="H85" i="1" s="1"/>
  <c r="H89" i="1" s="1"/>
  <c r="H93" i="1" s="1"/>
  <c r="H97" i="1" s="1"/>
  <c r="H101" i="1" s="1"/>
  <c r="H12" i="1"/>
  <c r="H16" i="1" s="1"/>
  <c r="H20" i="1" s="1"/>
  <c r="H24" i="1" s="1"/>
  <c r="H28" i="1" s="1"/>
  <c r="H32" i="1" s="1"/>
  <c r="H36" i="1" s="1"/>
  <c r="H40" i="1" s="1"/>
  <c r="H44" i="1" s="1"/>
  <c r="H48" i="1" s="1"/>
  <c r="H52" i="1" s="1"/>
  <c r="H56" i="1" s="1"/>
  <c r="H60" i="1" s="1"/>
  <c r="H64" i="1" s="1"/>
  <c r="H68" i="1" s="1"/>
  <c r="H72" i="1" s="1"/>
  <c r="H76" i="1" s="1"/>
  <c r="H80" i="1" s="1"/>
  <c r="H84" i="1" s="1"/>
  <c r="H88" i="1" s="1"/>
  <c r="H92" i="1" s="1"/>
  <c r="H96" i="1" s="1"/>
  <c r="H100" i="1" s="1"/>
  <c r="H11" i="1"/>
  <c r="H10" i="1"/>
  <c r="H14" i="1" s="1"/>
  <c r="H18" i="1" s="1"/>
  <c r="H22" i="1" s="1"/>
  <c r="H26" i="1" s="1"/>
  <c r="H30" i="1" s="1"/>
  <c r="H34" i="1" s="1"/>
  <c r="H38" i="1" s="1"/>
  <c r="H42" i="1" s="1"/>
  <c r="H46" i="1" s="1"/>
  <c r="H50" i="1" s="1"/>
  <c r="H54" i="1" s="1"/>
  <c r="H58" i="1" s="1"/>
  <c r="H62" i="1" s="1"/>
  <c r="H66" i="1" s="1"/>
  <c r="H70" i="1" s="1"/>
  <c r="H74" i="1" s="1"/>
  <c r="H78" i="1" s="1"/>
  <c r="H82" i="1" s="1"/>
  <c r="H86" i="1" s="1"/>
  <c r="H90" i="1" s="1"/>
  <c r="H94" i="1" s="1"/>
  <c r="H98" i="1" s="1"/>
  <c r="H102" i="1" s="1"/>
  <c r="H9" i="1"/>
  <c r="G12" i="1"/>
  <c r="G15" i="1" s="1"/>
  <c r="G18" i="1" s="1"/>
  <c r="G21" i="1" s="1"/>
  <c r="G24" i="1" s="1"/>
  <c r="G27" i="1" s="1"/>
  <c r="G30" i="1" s="1"/>
  <c r="G33" i="1" s="1"/>
  <c r="G36" i="1" s="1"/>
  <c r="G39" i="1" s="1"/>
  <c r="G42" i="1" s="1"/>
  <c r="G45" i="1" s="1"/>
  <c r="G48" i="1" s="1"/>
  <c r="G51" i="1" s="1"/>
  <c r="G54" i="1" s="1"/>
  <c r="G57" i="1" s="1"/>
  <c r="G60" i="1" s="1"/>
  <c r="G63" i="1" s="1"/>
  <c r="G66" i="1" s="1"/>
  <c r="G69" i="1" s="1"/>
  <c r="G72" i="1" s="1"/>
  <c r="G75" i="1" s="1"/>
  <c r="G78" i="1" s="1"/>
  <c r="G81" i="1" s="1"/>
  <c r="G84" i="1" s="1"/>
  <c r="G87" i="1" s="1"/>
  <c r="G90" i="1" s="1"/>
  <c r="G93" i="1" s="1"/>
  <c r="G96" i="1" s="1"/>
  <c r="G99" i="1" s="1"/>
  <c r="G102" i="1" s="1"/>
  <c r="G10" i="1"/>
  <c r="G13" i="1" s="1"/>
  <c r="G16" i="1" s="1"/>
  <c r="G19" i="1" s="1"/>
  <c r="G22" i="1" s="1"/>
  <c r="G25" i="1" s="1"/>
  <c r="G28" i="1" s="1"/>
  <c r="G31" i="1" s="1"/>
  <c r="G34" i="1" s="1"/>
  <c r="G37" i="1" s="1"/>
  <c r="G40" i="1" s="1"/>
  <c r="G43" i="1" s="1"/>
  <c r="G46" i="1" s="1"/>
  <c r="G49" i="1" s="1"/>
  <c r="G52" i="1" s="1"/>
  <c r="G55" i="1" s="1"/>
  <c r="G58" i="1" s="1"/>
  <c r="G61" i="1" s="1"/>
  <c r="G64" i="1" s="1"/>
  <c r="G67" i="1" s="1"/>
  <c r="G70" i="1" s="1"/>
  <c r="G73" i="1" s="1"/>
  <c r="G76" i="1" s="1"/>
  <c r="G79" i="1" s="1"/>
  <c r="G82" i="1" s="1"/>
  <c r="G85" i="1" s="1"/>
  <c r="G88" i="1" s="1"/>
  <c r="G91" i="1" s="1"/>
  <c r="G94" i="1" s="1"/>
  <c r="G97" i="1" s="1"/>
  <c r="G100" i="1" s="1"/>
  <c r="G103" i="1" s="1"/>
  <c r="G9" i="1"/>
  <c r="G8" i="1"/>
  <c r="G11" i="1" s="1"/>
  <c r="G14" i="1" s="1"/>
  <c r="G17" i="1" s="1"/>
  <c r="G20" i="1" s="1"/>
  <c r="G23" i="1" s="1"/>
  <c r="G26" i="1" s="1"/>
  <c r="G29" i="1" s="1"/>
  <c r="G32" i="1" s="1"/>
  <c r="G35" i="1" s="1"/>
  <c r="G38" i="1" s="1"/>
  <c r="G41" i="1" s="1"/>
  <c r="G44" i="1" s="1"/>
  <c r="G47" i="1" s="1"/>
  <c r="G50" i="1" s="1"/>
  <c r="G53" i="1" s="1"/>
  <c r="G56" i="1" s="1"/>
  <c r="G59" i="1" s="1"/>
  <c r="G62" i="1" s="1"/>
  <c r="G65" i="1" s="1"/>
  <c r="G68" i="1" s="1"/>
  <c r="G71" i="1" s="1"/>
  <c r="G74" i="1" s="1"/>
  <c r="G77" i="1" s="1"/>
  <c r="G80" i="1" s="1"/>
  <c r="G83" i="1" s="1"/>
  <c r="G86" i="1" s="1"/>
  <c r="G89" i="1" s="1"/>
  <c r="G92" i="1" s="1"/>
  <c r="G95" i="1" s="1"/>
  <c r="G98" i="1" s="1"/>
  <c r="G101" i="1" s="1"/>
  <c r="F8" i="1"/>
  <c r="F10" i="1" s="1"/>
  <c r="F12" i="1" s="1"/>
  <c r="F14" i="1" s="1"/>
  <c r="F16" i="1" s="1"/>
  <c r="F18" i="1" s="1"/>
  <c r="F20" i="1" s="1"/>
  <c r="F22" i="1" s="1"/>
  <c r="F24" i="1" s="1"/>
  <c r="F26" i="1" s="1"/>
  <c r="F28" i="1" s="1"/>
  <c r="F30" i="1" s="1"/>
  <c r="F32" i="1" s="1"/>
  <c r="F34" i="1" s="1"/>
  <c r="F36" i="1" s="1"/>
  <c r="F38" i="1" s="1"/>
  <c r="F40" i="1" s="1"/>
  <c r="F42" i="1" s="1"/>
  <c r="F44" i="1" s="1"/>
  <c r="F46" i="1" s="1"/>
  <c r="F48" i="1" s="1"/>
  <c r="F50" i="1" s="1"/>
  <c r="F52" i="1" s="1"/>
  <c r="F54" i="1" s="1"/>
  <c r="F56" i="1" s="1"/>
  <c r="F58" i="1" s="1"/>
  <c r="F60" i="1" s="1"/>
  <c r="F62" i="1" s="1"/>
  <c r="F64" i="1" s="1"/>
  <c r="F66" i="1" s="1"/>
  <c r="F68" i="1" s="1"/>
  <c r="F70" i="1" s="1"/>
  <c r="F72" i="1" s="1"/>
  <c r="F74" i="1" s="1"/>
  <c r="F76" i="1" s="1"/>
  <c r="F78" i="1" s="1"/>
  <c r="F80" i="1" s="1"/>
  <c r="F82" i="1" s="1"/>
  <c r="F84" i="1" s="1"/>
  <c r="F86" i="1" s="1"/>
  <c r="F88" i="1" s="1"/>
  <c r="F90" i="1" s="1"/>
  <c r="F92" i="1" s="1"/>
  <c r="F94" i="1" s="1"/>
  <c r="F96" i="1" s="1"/>
  <c r="F98" i="1" s="1"/>
  <c r="F100" i="1" s="1"/>
  <c r="F102" i="1" s="1"/>
  <c r="E77" i="1"/>
  <c r="E80" i="1" s="1"/>
  <c r="E83" i="1" s="1"/>
  <c r="E86" i="1" s="1"/>
  <c r="E89" i="1" s="1"/>
  <c r="E92" i="1" s="1"/>
  <c r="E95" i="1" s="1"/>
  <c r="E98" i="1" s="1"/>
  <c r="E101" i="1" s="1"/>
  <c r="E76" i="1"/>
  <c r="E79" i="1" s="1"/>
  <c r="E82" i="1" s="1"/>
  <c r="E85" i="1" s="1"/>
  <c r="E88" i="1" s="1"/>
  <c r="E91" i="1" s="1"/>
  <c r="E94" i="1" s="1"/>
  <c r="E97" i="1" s="1"/>
  <c r="E100" i="1" s="1"/>
  <c r="E103" i="1" s="1"/>
  <c r="E75" i="1"/>
  <c r="E78" i="1" s="1"/>
  <c r="E81" i="1" s="1"/>
  <c r="E84" i="1" s="1"/>
  <c r="E87" i="1" s="1"/>
  <c r="E90" i="1" s="1"/>
  <c r="E93" i="1" s="1"/>
  <c r="E96" i="1" s="1"/>
  <c r="E99" i="1" s="1"/>
  <c r="E102" i="1" s="1"/>
  <c r="E74" i="1"/>
  <c r="D73" i="1"/>
  <c r="D71" i="1"/>
  <c r="E46" i="1"/>
  <c r="E49" i="1" s="1"/>
  <c r="E52" i="1" s="1"/>
  <c r="E55" i="1" s="1"/>
  <c r="E58" i="1" s="1"/>
  <c r="E61" i="1" s="1"/>
  <c r="E64" i="1" s="1"/>
  <c r="E67" i="1" s="1"/>
  <c r="E70" i="1" s="1"/>
  <c r="E43" i="1"/>
  <c r="E42" i="1"/>
  <c r="E45" i="1" s="1"/>
  <c r="E48" i="1" s="1"/>
  <c r="E51" i="1" s="1"/>
  <c r="E54" i="1" s="1"/>
  <c r="E57" i="1" s="1"/>
  <c r="E60" i="1" s="1"/>
  <c r="E63" i="1" s="1"/>
  <c r="E66" i="1" s="1"/>
  <c r="E69" i="1" s="1"/>
  <c r="E41" i="1"/>
  <c r="E44" i="1" s="1"/>
  <c r="E47" i="1" s="1"/>
  <c r="E50" i="1" s="1"/>
  <c r="E53" i="1" s="1"/>
  <c r="E56" i="1" s="1"/>
  <c r="E59" i="1" s="1"/>
  <c r="E62" i="1" s="1"/>
  <c r="E65" i="1" s="1"/>
  <c r="E68" i="1" s="1"/>
  <c r="E36" i="1"/>
  <c r="D42" i="1"/>
  <c r="D41" i="1"/>
  <c r="D40" i="1"/>
  <c r="D39" i="1"/>
  <c r="D103" i="1" s="1"/>
  <c r="E10" i="1"/>
  <c r="E13" i="1" s="1"/>
  <c r="E16" i="1" s="1"/>
  <c r="E19" i="1" s="1"/>
  <c r="E22" i="1" s="1"/>
  <c r="E25" i="1" s="1"/>
  <c r="E28" i="1" s="1"/>
  <c r="E31" i="1" s="1"/>
  <c r="E34" i="1" s="1"/>
  <c r="E37" i="1" s="1"/>
  <c r="E9" i="1"/>
  <c r="E12" i="1" s="1"/>
  <c r="E15" i="1" s="1"/>
  <c r="E18" i="1" s="1"/>
  <c r="E21" i="1" s="1"/>
  <c r="E24" i="1" s="1"/>
  <c r="E27" i="1" s="1"/>
  <c r="E30" i="1" s="1"/>
  <c r="E33" i="1" s="1"/>
  <c r="D38" i="1"/>
  <c r="D102" i="1" s="1"/>
  <c r="C38" i="1"/>
  <c r="C71" i="1" s="1"/>
  <c r="D11" i="1"/>
  <c r="D75" i="1" s="1"/>
  <c r="E8" i="1"/>
  <c r="E11" i="1" s="1"/>
  <c r="E14" i="1" s="1"/>
  <c r="E17" i="1" s="1"/>
  <c r="E20" i="1" s="1"/>
  <c r="E23" i="1" s="1"/>
  <c r="E26" i="1" s="1"/>
  <c r="E29" i="1" s="1"/>
  <c r="E32" i="1" s="1"/>
  <c r="E35" i="1" s="1"/>
  <c r="F7" i="1"/>
  <c r="F9" i="1" s="1"/>
  <c r="F11" i="1" s="1"/>
  <c r="F13" i="1" s="1"/>
  <c r="F15" i="1" s="1"/>
  <c r="F17" i="1" s="1"/>
  <c r="F19" i="1" s="1"/>
  <c r="F21" i="1" s="1"/>
  <c r="F23" i="1" s="1"/>
  <c r="F25" i="1" s="1"/>
  <c r="F27" i="1" s="1"/>
  <c r="F29" i="1" s="1"/>
  <c r="F31" i="1" s="1"/>
  <c r="F33" i="1" s="1"/>
  <c r="F35" i="1" s="1"/>
  <c r="F37" i="1" s="1"/>
  <c r="F39" i="1" s="1"/>
  <c r="F41" i="1" s="1"/>
  <c r="F43" i="1" s="1"/>
  <c r="F45" i="1" s="1"/>
  <c r="F47" i="1" s="1"/>
  <c r="F49" i="1" s="1"/>
  <c r="F51" i="1" s="1"/>
  <c r="F53" i="1" s="1"/>
  <c r="F55" i="1" s="1"/>
  <c r="F57" i="1" s="1"/>
  <c r="F59" i="1" s="1"/>
  <c r="F61" i="1" s="1"/>
  <c r="F63" i="1" s="1"/>
  <c r="F65" i="1" s="1"/>
  <c r="F67" i="1" s="1"/>
  <c r="F69" i="1" s="1"/>
  <c r="F71" i="1" s="1"/>
  <c r="F73" i="1" s="1"/>
  <c r="F75" i="1" s="1"/>
  <c r="F77" i="1" s="1"/>
  <c r="F79" i="1" s="1"/>
  <c r="F81" i="1" s="1"/>
  <c r="F83" i="1" s="1"/>
  <c r="F85" i="1" s="1"/>
  <c r="F87" i="1" s="1"/>
  <c r="F89" i="1" s="1"/>
  <c r="F91" i="1" s="1"/>
  <c r="F93" i="1" s="1"/>
  <c r="F95" i="1" s="1"/>
  <c r="F97" i="1" s="1"/>
  <c r="F99" i="1" s="1"/>
  <c r="F101" i="1" s="1"/>
  <c r="F103" i="1" s="1"/>
  <c r="D10" i="1"/>
  <c r="D74" i="1" s="1"/>
  <c r="D9" i="1"/>
  <c r="D12" i="1" s="1"/>
  <c r="D8" i="1"/>
  <c r="D72" i="1" s="1"/>
  <c r="C7" i="1"/>
  <c r="C40" i="1" s="1"/>
  <c r="C73" i="1" s="1"/>
  <c r="C6" i="1"/>
  <c r="C39" i="1" s="1"/>
  <c r="C72" i="1" s="1"/>
  <c r="C8" i="1"/>
  <c r="C1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C17" i="2" l="1"/>
  <c r="C28" i="2" s="1"/>
  <c r="C39" i="2" s="1"/>
  <c r="C50" i="2" s="1"/>
  <c r="C61" i="2" s="1"/>
  <c r="C72" i="2" s="1"/>
  <c r="C83" i="2" s="1"/>
  <c r="C94" i="2" s="1"/>
  <c r="C8" i="2"/>
  <c r="C18" i="2"/>
  <c r="C29" i="2" s="1"/>
  <c r="C40" i="2" s="1"/>
  <c r="C51" i="2" s="1"/>
  <c r="C62" i="2" s="1"/>
  <c r="C73" i="2" s="1"/>
  <c r="C84" i="2" s="1"/>
  <c r="C95" i="2" s="1"/>
  <c r="D76" i="1"/>
  <c r="D45" i="1"/>
  <c r="D15" i="1"/>
  <c r="C12" i="1"/>
  <c r="C44" i="1"/>
  <c r="C77" i="1" s="1"/>
  <c r="C14" i="1"/>
  <c r="C9" i="1"/>
  <c r="D13" i="1"/>
  <c r="D43" i="1"/>
  <c r="D14" i="1"/>
  <c r="D44" i="1"/>
  <c r="C41" i="1"/>
  <c r="C74" i="1" s="1"/>
  <c r="C9" i="2" l="1"/>
  <c r="C19" i="2"/>
  <c r="C30" i="2" s="1"/>
  <c r="C41" i="2" s="1"/>
  <c r="C52" i="2" s="1"/>
  <c r="C63" i="2" s="1"/>
  <c r="C74" i="2" s="1"/>
  <c r="C85" i="2" s="1"/>
  <c r="C96" i="2" s="1"/>
  <c r="D47" i="1"/>
  <c r="D17" i="1"/>
  <c r="D78" i="1"/>
  <c r="D16" i="1"/>
  <c r="D77" i="1"/>
  <c r="D46" i="1"/>
  <c r="D48" i="1"/>
  <c r="D79" i="1"/>
  <c r="D18" i="1"/>
  <c r="C10" i="1"/>
  <c r="C43" i="1" s="1"/>
  <c r="C76" i="1" s="1"/>
  <c r="C42" i="1"/>
  <c r="C75" i="1" s="1"/>
  <c r="C15" i="1"/>
  <c r="C17" i="1"/>
  <c r="C47" i="1"/>
  <c r="C80" i="1" s="1"/>
  <c r="C13" i="1"/>
  <c r="C46" i="1" s="1"/>
  <c r="C79" i="1" s="1"/>
  <c r="C45" i="1"/>
  <c r="C78" i="1" s="1"/>
  <c r="C10" i="2" l="1"/>
  <c r="C20" i="2"/>
  <c r="C31" i="2" s="1"/>
  <c r="C42" i="2" s="1"/>
  <c r="C53" i="2" s="1"/>
  <c r="C64" i="2" s="1"/>
  <c r="C75" i="2" s="1"/>
  <c r="C86" i="2" s="1"/>
  <c r="C97" i="2" s="1"/>
  <c r="D82" i="1"/>
  <c r="D21" i="1"/>
  <c r="D51" i="1"/>
  <c r="D81" i="1"/>
  <c r="D20" i="1"/>
  <c r="D50" i="1"/>
  <c r="C18" i="1"/>
  <c r="C50" i="1"/>
  <c r="C83" i="1" s="1"/>
  <c r="C20" i="1"/>
  <c r="C16" i="1"/>
  <c r="C49" i="1" s="1"/>
  <c r="C82" i="1" s="1"/>
  <c r="C48" i="1"/>
  <c r="C81" i="1" s="1"/>
  <c r="D49" i="1"/>
  <c r="D80" i="1"/>
  <c r="D19" i="1"/>
  <c r="C11" i="2" l="1"/>
  <c r="C21" i="2"/>
  <c r="C32" i="2" s="1"/>
  <c r="C43" i="2" s="1"/>
  <c r="C54" i="2" s="1"/>
  <c r="C65" i="2" s="1"/>
  <c r="C76" i="2" s="1"/>
  <c r="C87" i="2" s="1"/>
  <c r="C98" i="2" s="1"/>
  <c r="D85" i="1"/>
  <c r="D54" i="1"/>
  <c r="D24" i="1"/>
  <c r="C21" i="1"/>
  <c r="C23" i="1"/>
  <c r="C53" i="1"/>
  <c r="C86" i="1" s="1"/>
  <c r="C19" i="1"/>
  <c r="C52" i="1" s="1"/>
  <c r="C85" i="1" s="1"/>
  <c r="C51" i="1"/>
  <c r="C84" i="1" s="1"/>
  <c r="D83" i="1"/>
  <c r="D22" i="1"/>
  <c r="D52" i="1"/>
  <c r="D84" i="1"/>
  <c r="D53" i="1"/>
  <c r="D23" i="1"/>
  <c r="C12" i="2" l="1"/>
  <c r="C22" i="2"/>
  <c r="C33" i="2" s="1"/>
  <c r="C44" i="2" s="1"/>
  <c r="C55" i="2" s="1"/>
  <c r="C66" i="2" s="1"/>
  <c r="C77" i="2" s="1"/>
  <c r="C88" i="2" s="1"/>
  <c r="C99" i="2" s="1"/>
  <c r="D55" i="1"/>
  <c r="D25" i="1"/>
  <c r="D86" i="1"/>
  <c r="D57" i="1"/>
  <c r="D27" i="1"/>
  <c r="D88" i="1"/>
  <c r="D56" i="1"/>
  <c r="D26" i="1"/>
  <c r="D87" i="1"/>
  <c r="C24" i="1"/>
  <c r="C56" i="1"/>
  <c r="C89" i="1" s="1"/>
  <c r="C26" i="1"/>
  <c r="C22" i="1"/>
  <c r="C55" i="1" s="1"/>
  <c r="C88" i="1" s="1"/>
  <c r="C54" i="1"/>
  <c r="C87" i="1" s="1"/>
  <c r="C13" i="2" l="1"/>
  <c r="C23" i="2"/>
  <c r="C34" i="2" s="1"/>
  <c r="C45" i="2" s="1"/>
  <c r="C56" i="2" s="1"/>
  <c r="C67" i="2" s="1"/>
  <c r="C78" i="2" s="1"/>
  <c r="C89" i="2" s="1"/>
  <c r="C100" i="2" s="1"/>
  <c r="C25" i="1"/>
  <c r="C58" i="1" s="1"/>
  <c r="C91" i="1" s="1"/>
  <c r="C57" i="1"/>
  <c r="C90" i="1" s="1"/>
  <c r="D28" i="1"/>
  <c r="D89" i="1"/>
  <c r="D58" i="1"/>
  <c r="D90" i="1"/>
  <c r="D29" i="1"/>
  <c r="D59" i="1"/>
  <c r="D91" i="1"/>
  <c r="D60" i="1"/>
  <c r="D30" i="1"/>
  <c r="C27" i="1"/>
  <c r="C29" i="1"/>
  <c r="C59" i="1"/>
  <c r="C92" i="1" s="1"/>
  <c r="C14" i="2" l="1"/>
  <c r="C24" i="2"/>
  <c r="C35" i="2" s="1"/>
  <c r="C46" i="2" s="1"/>
  <c r="C57" i="2" s="1"/>
  <c r="C68" i="2" s="1"/>
  <c r="C79" i="2" s="1"/>
  <c r="C90" i="2" s="1"/>
  <c r="C101" i="2" s="1"/>
  <c r="C28" i="1"/>
  <c r="C61" i="1" s="1"/>
  <c r="C94" i="1" s="1"/>
  <c r="C60" i="1"/>
  <c r="C93" i="1" s="1"/>
  <c r="D32" i="1"/>
  <c r="D62" i="1"/>
  <c r="D93" i="1"/>
  <c r="C30" i="1"/>
  <c r="C62" i="1"/>
  <c r="C95" i="1" s="1"/>
  <c r="C32" i="1"/>
  <c r="D33" i="1"/>
  <c r="D63" i="1"/>
  <c r="D94" i="1"/>
  <c r="D92" i="1"/>
  <c r="D61" i="1"/>
  <c r="D31" i="1"/>
  <c r="C15" i="2" l="1"/>
  <c r="C26" i="2" s="1"/>
  <c r="C37" i="2" s="1"/>
  <c r="C48" i="2" s="1"/>
  <c r="C59" i="2" s="1"/>
  <c r="C70" i="2" s="1"/>
  <c r="C81" i="2" s="1"/>
  <c r="C92" i="2" s="1"/>
  <c r="C103" i="2" s="1"/>
  <c r="C25" i="2"/>
  <c r="C36" i="2" s="1"/>
  <c r="C47" i="2" s="1"/>
  <c r="C58" i="2" s="1"/>
  <c r="C69" i="2" s="1"/>
  <c r="C80" i="2" s="1"/>
  <c r="C91" i="2" s="1"/>
  <c r="C102" i="2" s="1"/>
  <c r="D65" i="1"/>
  <c r="D96" i="1"/>
  <c r="D35" i="1"/>
  <c r="D97" i="1"/>
  <c r="D36" i="1"/>
  <c r="D66" i="1"/>
  <c r="C33" i="1"/>
  <c r="C35" i="1"/>
  <c r="C65" i="1"/>
  <c r="C98" i="1" s="1"/>
  <c r="D34" i="1"/>
  <c r="D64" i="1"/>
  <c r="D95" i="1"/>
  <c r="C31" i="1"/>
  <c r="C64" i="1" s="1"/>
  <c r="C97" i="1" s="1"/>
  <c r="C63" i="1"/>
  <c r="C96" i="1" s="1"/>
  <c r="D99" i="1" l="1"/>
  <c r="D68" i="1"/>
  <c r="D98" i="1"/>
  <c r="D37" i="1"/>
  <c r="D67" i="1"/>
  <c r="C36" i="1"/>
  <c r="C68" i="1"/>
  <c r="C101" i="1" s="1"/>
  <c r="C34" i="1"/>
  <c r="C67" i="1" s="1"/>
  <c r="C100" i="1" s="1"/>
  <c r="C66" i="1"/>
  <c r="C99" i="1" s="1"/>
  <c r="D100" i="1"/>
  <c r="D69" i="1"/>
  <c r="C37" i="1" l="1"/>
  <c r="C70" i="1" s="1"/>
  <c r="C103" i="1" s="1"/>
  <c r="C69" i="1"/>
  <c r="C102" i="1" s="1"/>
  <c r="D101" i="1"/>
  <c r="D70" i="1"/>
</calcChain>
</file>

<file path=xl/sharedStrings.xml><?xml version="1.0" encoding="utf-8"?>
<sst xmlns="http://schemas.openxmlformats.org/spreadsheetml/2006/main" count="103" uniqueCount="89">
  <si>
    <t>Betonové mosty 1</t>
  </si>
  <si>
    <t>Rozpětí</t>
  </si>
  <si>
    <t>L [m]</t>
  </si>
  <si>
    <t>k [-]</t>
  </si>
  <si>
    <t>Šířka chodníku</t>
  </si>
  <si>
    <t>Kategorie komunikace</t>
  </si>
  <si>
    <t>S_X</t>
  </si>
  <si>
    <t>Návrhová rychlost</t>
  </si>
  <si>
    <t>S [%]</t>
  </si>
  <si>
    <t>Podéný sklon vozovky</t>
  </si>
  <si>
    <t>Poměr rozpětí polí</t>
  </si>
  <si>
    <t>Výšky nivelety nad terénem v osách uložení</t>
  </si>
  <si>
    <t>Průměr piloty</t>
  </si>
  <si>
    <t>Pořadové číslo</t>
  </si>
  <si>
    <t>S 7.5</t>
  </si>
  <si>
    <t>S 9.5</t>
  </si>
  <si>
    <t>S 11.5</t>
  </si>
  <si>
    <t xml:space="preserve">Zadání č. 1 - Zadání individuálních hodnot 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</si>
  <si>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[km/hod]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</si>
  <si>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 [m]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</si>
  <si>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[m]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</si>
  <si>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[m]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</si>
  <si>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[m]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</si>
  <si>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[m]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</si>
  <si>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Pi</t>
    </r>
    <r>
      <rPr>
        <b/>
        <sz val="11"/>
        <color theme="1"/>
        <rFont val="Calibri"/>
        <family val="2"/>
        <scheme val="minor"/>
      </rPr>
      <t xml:space="preserve"> [m]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</si>
  <si>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Pi</t>
    </r>
    <r>
      <rPr>
        <b/>
        <sz val="11"/>
        <color theme="1"/>
        <rFont val="Calibri"/>
        <family val="2"/>
        <scheme val="minor"/>
      </rPr>
      <t xml:space="preserve"> [MN]</t>
    </r>
  </si>
  <si>
    <t xml:space="preserve">Zadání č. 2 - Zadání individuálních hodnot </t>
  </si>
  <si>
    <t>Počet kolejí</t>
  </si>
  <si>
    <t>N [ks]</t>
  </si>
  <si>
    <t>[m]</t>
  </si>
  <si>
    <t>Poloměr oblouku</t>
  </si>
  <si>
    <t>R [m]</t>
  </si>
  <si>
    <t>Zatěžovací třída podle ČSN 73 6202</t>
  </si>
  <si>
    <t>A</t>
  </si>
  <si>
    <t>B</t>
  </si>
  <si>
    <t>Traťová třída zatížení</t>
  </si>
  <si>
    <t>TTZ</t>
  </si>
  <si>
    <t>C4</t>
  </si>
  <si>
    <t>D4</t>
  </si>
  <si>
    <t>Oslabení betonářské výztuže</t>
  </si>
  <si>
    <t>OA [%]</t>
  </si>
  <si>
    <t>OB [%]</t>
  </si>
  <si>
    <t>OC [%]</t>
  </si>
  <si>
    <t>VMP</t>
  </si>
  <si>
    <t>Přidružená traťová rychlost</t>
  </si>
  <si>
    <t>Příjmení a jméno</t>
  </si>
  <si>
    <t>Únosnost piloty (dl. 15 m)</t>
  </si>
  <si>
    <t>Babiánková Laura</t>
  </si>
  <si>
    <t>Baňas Samuel</t>
  </si>
  <si>
    <t>Bělohoubek Jan</t>
  </si>
  <si>
    <t>Brož Dominik</t>
  </si>
  <si>
    <t>Brož Jiří</t>
  </si>
  <si>
    <t>Dvořáková Anna</t>
  </si>
  <si>
    <t>Dynebýr Daniel</t>
  </si>
  <si>
    <t>Franěk Lukáš</t>
  </si>
  <si>
    <t>Gelo Adam</t>
  </si>
  <si>
    <t>Hajzler Sebastian</t>
  </si>
  <si>
    <t>Hampl Josef</t>
  </si>
  <si>
    <t>Herc Filip</t>
  </si>
  <si>
    <t>Hyben Dávid</t>
  </si>
  <si>
    <t>Josefik Radek</t>
  </si>
  <si>
    <t>Konfršt Vojtěch</t>
  </si>
  <si>
    <t>Košťálová Martina</t>
  </si>
  <si>
    <t>Kraftová Lenka</t>
  </si>
  <si>
    <t>Krejčí Anežka</t>
  </si>
  <si>
    <t>Ledvinka Jakub</t>
  </si>
  <si>
    <t>Lejsek Vítězslav</t>
  </si>
  <si>
    <t>Ležík Jan</t>
  </si>
  <si>
    <t>Lokajíček Václav</t>
  </si>
  <si>
    <t>Melichar Jakub</t>
  </si>
  <si>
    <t>Melzer Ondřej</t>
  </si>
  <si>
    <t>Pejsar Jan</t>
  </si>
  <si>
    <t>Priadka Dávid</t>
  </si>
  <si>
    <t>Sgalitzer Kryštof</t>
  </si>
  <si>
    <t>Starýchfojtů Martina</t>
  </si>
  <si>
    <t>Stehlík Matěj</t>
  </si>
  <si>
    <t>Svoboda Matyáš</t>
  </si>
  <si>
    <t>Svoboda Tomáš</t>
  </si>
  <si>
    <t>Šteffek Milan</t>
  </si>
  <si>
    <t>Štěpánek Filip</t>
  </si>
  <si>
    <t>Štěrba Jáchym</t>
  </si>
  <si>
    <t>Šťovíček Petr</t>
  </si>
  <si>
    <t>Šuranský Filip</t>
  </si>
  <si>
    <t>Ucháč Jakub</t>
  </si>
  <si>
    <t>Valtr Tomáš</t>
  </si>
  <si>
    <t>Volejník Matěj</t>
  </si>
  <si>
    <t>Volejník Ondřej</t>
  </si>
  <si>
    <t>Wagenknecht René</t>
  </si>
  <si>
    <t>Zukal Karel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</si>
</sst>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/>
    <xf numFmtId="0" fontId="6" fillId="0" borderId="0" xfId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1"/>
  </cellXfs>
  <cellStyles count="2">
    <cellStyle name="Normální" xfId="0" builtinId="0"/>
    <cellStyle name="Normální 2" xfId="1" xr:uid="{1BD70CF1-125D-49A5-A9B8-C972130F2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D7FAC-18BC-46F2-AC63-1FAD8E622857}">
  <dimension ref="A1:S103"/>
  <sheetViews>
    <sheetView tabSelected="1" workbookViewId="0">
      <selection activeCell="B5" sqref="B5"/>
    </sheetView>
  </sheetViews>
  <sheetFormatPr defaultRowHeight="15" x14ac:dyDescent="0.25"/>
  <cols>
    <col min="2" max="2" width="27.42578125" customWidth="1"/>
    <col min="3" max="13" width="14" customWidth="1"/>
    <col min="14" max="14" width="15.5703125" customWidth="1"/>
    <col min="17" max="17" width="8.85546875" bestFit="1" customWidth="1"/>
    <col min="18" max="18" width="29.28515625" customWidth="1"/>
  </cols>
  <sheetData>
    <row r="1" spans="1:19" ht="18.75" x14ac:dyDescent="0.3">
      <c r="A1" s="13" t="s">
        <v>0</v>
      </c>
      <c r="B1" s="13"/>
    </row>
    <row r="2" spans="1:19" ht="21" x14ac:dyDescent="0.35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9" ht="30" x14ac:dyDescent="0.25">
      <c r="A3" s="12" t="s">
        <v>13</v>
      </c>
      <c r="B3" s="11" t="s">
        <v>45</v>
      </c>
      <c r="C3" s="3" t="s">
        <v>1</v>
      </c>
      <c r="D3" s="3" t="s">
        <v>10</v>
      </c>
      <c r="E3" s="3" t="s">
        <v>5</v>
      </c>
      <c r="F3" s="3" t="s">
        <v>7</v>
      </c>
      <c r="G3" s="3" t="s">
        <v>4</v>
      </c>
      <c r="H3" s="3" t="s">
        <v>9</v>
      </c>
      <c r="I3" s="12" t="s">
        <v>11</v>
      </c>
      <c r="J3" s="12"/>
      <c r="K3" s="12"/>
      <c r="L3" s="12"/>
      <c r="M3" s="3" t="s">
        <v>12</v>
      </c>
      <c r="N3" s="3" t="s">
        <v>46</v>
      </c>
      <c r="O3" s="1"/>
    </row>
    <row r="4" spans="1:19" ht="18" x14ac:dyDescent="0.25">
      <c r="A4" s="12"/>
      <c r="B4" s="11"/>
      <c r="C4" s="4" t="s">
        <v>2</v>
      </c>
      <c r="D4" s="4" t="s">
        <v>3</v>
      </c>
      <c r="E4" s="4" t="s">
        <v>6</v>
      </c>
      <c r="F4" s="4" t="s">
        <v>18</v>
      </c>
      <c r="G4" s="4" t="s">
        <v>19</v>
      </c>
      <c r="H4" s="4" t="s">
        <v>8</v>
      </c>
      <c r="I4" s="4" t="s">
        <v>20</v>
      </c>
      <c r="J4" s="4" t="s">
        <v>21</v>
      </c>
      <c r="K4" s="4" t="s">
        <v>22</v>
      </c>
      <c r="L4" s="4" t="s">
        <v>23</v>
      </c>
      <c r="M4" s="4" t="s">
        <v>24</v>
      </c>
      <c r="N4" s="4" t="s">
        <v>25</v>
      </c>
      <c r="O4" s="2"/>
      <c r="P4" s="2"/>
      <c r="Q4" s="2"/>
      <c r="R4" s="2"/>
    </row>
    <row r="5" spans="1:19" x14ac:dyDescent="0.25">
      <c r="A5" s="5">
        <v>1</v>
      </c>
      <c r="B5" s="6" t="s">
        <v>47</v>
      </c>
      <c r="C5" s="7">
        <v>90</v>
      </c>
      <c r="D5" s="5">
        <v>0.7</v>
      </c>
      <c r="E5" s="5" t="s">
        <v>14</v>
      </c>
      <c r="F5" s="5">
        <v>60</v>
      </c>
      <c r="G5" s="8">
        <v>0.75</v>
      </c>
      <c r="H5" s="7">
        <v>1</v>
      </c>
      <c r="I5" s="7">
        <v>2</v>
      </c>
      <c r="J5" s="7">
        <v>10</v>
      </c>
      <c r="K5" s="7">
        <v>8</v>
      </c>
      <c r="L5" s="7">
        <v>5</v>
      </c>
      <c r="M5" s="7">
        <v>0.9</v>
      </c>
      <c r="N5" s="7">
        <v>2.5</v>
      </c>
      <c r="P5" s="20"/>
      <c r="Q5" s="20"/>
      <c r="R5" s="10"/>
      <c r="S5" s="10"/>
    </row>
    <row r="6" spans="1:19" x14ac:dyDescent="0.25">
      <c r="A6" s="5">
        <f>1+A5</f>
        <v>2</v>
      </c>
      <c r="B6" s="6" t="s">
        <v>48</v>
      </c>
      <c r="C6" s="7">
        <f>+C5</f>
        <v>90</v>
      </c>
      <c r="D6" s="5">
        <v>0.8</v>
      </c>
      <c r="E6" s="5" t="s">
        <v>15</v>
      </c>
      <c r="F6" s="5">
        <v>90</v>
      </c>
      <c r="G6" s="8">
        <v>1.25</v>
      </c>
      <c r="H6" s="7">
        <v>1.5</v>
      </c>
      <c r="I6" s="7">
        <v>3</v>
      </c>
      <c r="J6" s="7">
        <v>9</v>
      </c>
      <c r="K6" s="7">
        <v>7</v>
      </c>
      <c r="L6" s="7">
        <v>4</v>
      </c>
      <c r="M6" s="7">
        <v>0.9</v>
      </c>
      <c r="N6" s="7">
        <v>3</v>
      </c>
      <c r="P6" s="20"/>
      <c r="Q6" s="20"/>
      <c r="R6" s="20"/>
      <c r="S6" s="10"/>
    </row>
    <row r="7" spans="1:19" x14ac:dyDescent="0.25">
      <c r="A7" s="5">
        <f t="shared" ref="A7:A70" si="0">1+A6</f>
        <v>3</v>
      </c>
      <c r="B7" s="6" t="s">
        <v>49</v>
      </c>
      <c r="C7" s="7">
        <f>+C6</f>
        <v>90</v>
      </c>
      <c r="D7" s="5">
        <v>0.9</v>
      </c>
      <c r="E7" s="5" t="s">
        <v>16</v>
      </c>
      <c r="F7" s="5">
        <f>+F5</f>
        <v>60</v>
      </c>
      <c r="G7" s="8">
        <v>2</v>
      </c>
      <c r="H7" s="7">
        <v>2</v>
      </c>
      <c r="I7" s="7">
        <v>4</v>
      </c>
      <c r="J7" s="7">
        <v>8</v>
      </c>
      <c r="K7" s="7">
        <v>10</v>
      </c>
      <c r="L7" s="7">
        <v>2</v>
      </c>
      <c r="M7" s="7">
        <v>1.2</v>
      </c>
      <c r="N7" s="7">
        <v>3.5</v>
      </c>
      <c r="P7" s="20"/>
      <c r="Q7" s="20"/>
      <c r="R7" s="20"/>
      <c r="S7" s="10"/>
    </row>
    <row r="8" spans="1:19" x14ac:dyDescent="0.25">
      <c r="A8" s="5">
        <f t="shared" si="0"/>
        <v>4</v>
      </c>
      <c r="B8" s="6" t="s">
        <v>50</v>
      </c>
      <c r="C8" s="7">
        <f>+C5-3</f>
        <v>87</v>
      </c>
      <c r="D8" s="5">
        <f>+D5</f>
        <v>0.7</v>
      </c>
      <c r="E8" s="5" t="str">
        <f>+E5</f>
        <v>S 7.5</v>
      </c>
      <c r="F8" s="5">
        <f t="shared" ref="F8:F71" si="1">+F6</f>
        <v>90</v>
      </c>
      <c r="G8" s="8">
        <f>+G5</f>
        <v>0.75</v>
      </c>
      <c r="H8" s="7">
        <v>2.5</v>
      </c>
      <c r="I8" s="7">
        <v>5</v>
      </c>
      <c r="J8" s="7">
        <v>7</v>
      </c>
      <c r="K8" s="7">
        <v>9</v>
      </c>
      <c r="L8" s="7">
        <v>3</v>
      </c>
      <c r="M8" s="7">
        <v>1.2</v>
      </c>
      <c r="N8" s="7">
        <v>4</v>
      </c>
      <c r="P8" s="20"/>
      <c r="Q8" s="20"/>
      <c r="R8" s="20"/>
      <c r="S8" s="10"/>
    </row>
    <row r="9" spans="1:19" x14ac:dyDescent="0.25">
      <c r="A9" s="5">
        <f t="shared" si="0"/>
        <v>5</v>
      </c>
      <c r="B9" s="6" t="s">
        <v>51</v>
      </c>
      <c r="C9" s="7">
        <f>+C8</f>
        <v>87</v>
      </c>
      <c r="D9" s="5">
        <f t="shared" ref="D9:E37" si="2">+D6</f>
        <v>0.8</v>
      </c>
      <c r="E9" s="5" t="str">
        <f t="shared" si="2"/>
        <v>S 9.5</v>
      </c>
      <c r="F9" s="5">
        <f t="shared" si="1"/>
        <v>60</v>
      </c>
      <c r="G9" s="8">
        <f t="shared" ref="G9:G72" si="3">+G6</f>
        <v>1.25</v>
      </c>
      <c r="H9" s="7">
        <f>+H5</f>
        <v>1</v>
      </c>
      <c r="I9" s="7">
        <f>+I5</f>
        <v>2</v>
      </c>
      <c r="J9" s="7">
        <f t="shared" ref="J9:N9" si="4">+J5</f>
        <v>10</v>
      </c>
      <c r="K9" s="7">
        <f t="shared" si="4"/>
        <v>8</v>
      </c>
      <c r="L9" s="7">
        <f t="shared" si="4"/>
        <v>5</v>
      </c>
      <c r="M9" s="7">
        <f t="shared" si="4"/>
        <v>0.9</v>
      </c>
      <c r="N9" s="7">
        <f t="shared" si="4"/>
        <v>2.5</v>
      </c>
      <c r="P9" s="20"/>
      <c r="Q9" s="20"/>
      <c r="R9" s="20"/>
      <c r="S9" s="10"/>
    </row>
    <row r="10" spans="1:19" x14ac:dyDescent="0.25">
      <c r="A10" s="5">
        <f t="shared" si="0"/>
        <v>6</v>
      </c>
      <c r="B10" s="6" t="s">
        <v>52</v>
      </c>
      <c r="C10" s="7">
        <f>+C9</f>
        <v>87</v>
      </c>
      <c r="D10" s="5">
        <f t="shared" si="2"/>
        <v>0.9</v>
      </c>
      <c r="E10" s="5" t="str">
        <f t="shared" si="2"/>
        <v>S 11.5</v>
      </c>
      <c r="F10" s="5">
        <f t="shared" si="1"/>
        <v>90</v>
      </c>
      <c r="G10" s="8">
        <f t="shared" si="3"/>
        <v>2</v>
      </c>
      <c r="H10" s="7">
        <f t="shared" ref="H10:N73" si="5">+H6</f>
        <v>1.5</v>
      </c>
      <c r="I10" s="7">
        <f t="shared" si="5"/>
        <v>3</v>
      </c>
      <c r="J10" s="7">
        <f t="shared" si="5"/>
        <v>9</v>
      </c>
      <c r="K10" s="7">
        <f t="shared" si="5"/>
        <v>7</v>
      </c>
      <c r="L10" s="7">
        <f t="shared" si="5"/>
        <v>4</v>
      </c>
      <c r="M10" s="7">
        <f t="shared" si="5"/>
        <v>0.9</v>
      </c>
      <c r="N10" s="7">
        <f t="shared" si="5"/>
        <v>3</v>
      </c>
      <c r="P10" s="20"/>
      <c r="Q10" s="20"/>
      <c r="R10" s="20"/>
      <c r="S10" s="10"/>
    </row>
    <row r="11" spans="1:19" x14ac:dyDescent="0.25">
      <c r="A11" s="5">
        <f t="shared" si="0"/>
        <v>7</v>
      </c>
      <c r="B11" s="6" t="s">
        <v>53</v>
      </c>
      <c r="C11" s="7">
        <f>+C8-3</f>
        <v>84</v>
      </c>
      <c r="D11" s="5">
        <f>+D8</f>
        <v>0.7</v>
      </c>
      <c r="E11" s="5" t="str">
        <f t="shared" ref="E11:E37" si="6">+E8</f>
        <v>S 7.5</v>
      </c>
      <c r="F11" s="5">
        <f t="shared" si="1"/>
        <v>60</v>
      </c>
      <c r="G11" s="8">
        <f t="shared" si="3"/>
        <v>0.75</v>
      </c>
      <c r="H11" s="7">
        <f t="shared" si="5"/>
        <v>2</v>
      </c>
      <c r="I11" s="7">
        <f t="shared" si="5"/>
        <v>4</v>
      </c>
      <c r="J11" s="7">
        <f t="shared" si="5"/>
        <v>8</v>
      </c>
      <c r="K11" s="7">
        <f t="shared" si="5"/>
        <v>10</v>
      </c>
      <c r="L11" s="7">
        <f t="shared" si="5"/>
        <v>2</v>
      </c>
      <c r="M11" s="7">
        <f t="shared" si="5"/>
        <v>1.2</v>
      </c>
      <c r="N11" s="7">
        <f t="shared" si="5"/>
        <v>3.5</v>
      </c>
      <c r="P11" s="20"/>
      <c r="Q11" s="20"/>
      <c r="R11" s="20"/>
      <c r="S11" s="10"/>
    </row>
    <row r="12" spans="1:19" x14ac:dyDescent="0.25">
      <c r="A12" s="5">
        <f t="shared" si="0"/>
        <v>8</v>
      </c>
      <c r="B12" s="6" t="s">
        <v>54</v>
      </c>
      <c r="C12" s="7">
        <f>+C11</f>
        <v>84</v>
      </c>
      <c r="D12" s="5">
        <f t="shared" si="2"/>
        <v>0.8</v>
      </c>
      <c r="E12" s="5" t="str">
        <f t="shared" si="6"/>
        <v>S 9.5</v>
      </c>
      <c r="F12" s="5">
        <f t="shared" si="1"/>
        <v>90</v>
      </c>
      <c r="G12" s="8">
        <f t="shared" si="3"/>
        <v>1.25</v>
      </c>
      <c r="H12" s="7">
        <f t="shared" si="5"/>
        <v>2.5</v>
      </c>
      <c r="I12" s="7">
        <f t="shared" si="5"/>
        <v>5</v>
      </c>
      <c r="J12" s="7">
        <f t="shared" si="5"/>
        <v>7</v>
      </c>
      <c r="K12" s="7">
        <f t="shared" si="5"/>
        <v>9</v>
      </c>
      <c r="L12" s="7">
        <f t="shared" si="5"/>
        <v>3</v>
      </c>
      <c r="M12" s="7">
        <f t="shared" si="5"/>
        <v>1.2</v>
      </c>
      <c r="N12" s="7">
        <f t="shared" si="5"/>
        <v>4</v>
      </c>
      <c r="P12" s="20"/>
      <c r="Q12" s="20"/>
      <c r="R12" s="20"/>
      <c r="S12" s="10"/>
    </row>
    <row r="13" spans="1:19" x14ac:dyDescent="0.25">
      <c r="A13" s="5">
        <f t="shared" si="0"/>
        <v>9</v>
      </c>
      <c r="B13" s="6" t="s">
        <v>55</v>
      </c>
      <c r="C13" s="7">
        <f>+C12</f>
        <v>84</v>
      </c>
      <c r="D13" s="5">
        <f t="shared" si="2"/>
        <v>0.9</v>
      </c>
      <c r="E13" s="5" t="str">
        <f t="shared" si="6"/>
        <v>S 11.5</v>
      </c>
      <c r="F13" s="5">
        <f t="shared" si="1"/>
        <v>60</v>
      </c>
      <c r="G13" s="8">
        <f t="shared" si="3"/>
        <v>2</v>
      </c>
      <c r="H13" s="7">
        <f t="shared" si="5"/>
        <v>1</v>
      </c>
      <c r="I13" s="7">
        <f t="shared" si="5"/>
        <v>2</v>
      </c>
      <c r="J13" s="7">
        <f t="shared" si="5"/>
        <v>10</v>
      </c>
      <c r="K13" s="7">
        <f t="shared" si="5"/>
        <v>8</v>
      </c>
      <c r="L13" s="7">
        <f t="shared" si="5"/>
        <v>5</v>
      </c>
      <c r="M13" s="7">
        <f t="shared" si="5"/>
        <v>0.9</v>
      </c>
      <c r="N13" s="7">
        <f t="shared" si="5"/>
        <v>2.5</v>
      </c>
      <c r="P13" s="20"/>
      <c r="Q13" s="20"/>
      <c r="R13" s="20"/>
      <c r="S13" s="10"/>
    </row>
    <row r="14" spans="1:19" x14ac:dyDescent="0.25">
      <c r="A14" s="5">
        <f t="shared" si="0"/>
        <v>10</v>
      </c>
      <c r="B14" s="6" t="s">
        <v>56</v>
      </c>
      <c r="C14" s="7">
        <f>+C11-3</f>
        <v>81</v>
      </c>
      <c r="D14" s="5">
        <f>+D11</f>
        <v>0.7</v>
      </c>
      <c r="E14" s="5" t="str">
        <f t="shared" si="6"/>
        <v>S 7.5</v>
      </c>
      <c r="F14" s="5">
        <f t="shared" si="1"/>
        <v>90</v>
      </c>
      <c r="G14" s="8">
        <f t="shared" si="3"/>
        <v>0.75</v>
      </c>
      <c r="H14" s="7">
        <f t="shared" si="5"/>
        <v>1.5</v>
      </c>
      <c r="I14" s="7">
        <f t="shared" si="5"/>
        <v>3</v>
      </c>
      <c r="J14" s="7">
        <f t="shared" si="5"/>
        <v>9</v>
      </c>
      <c r="K14" s="7">
        <f t="shared" si="5"/>
        <v>7</v>
      </c>
      <c r="L14" s="7">
        <f t="shared" si="5"/>
        <v>4</v>
      </c>
      <c r="M14" s="7">
        <f t="shared" si="5"/>
        <v>0.9</v>
      </c>
      <c r="N14" s="7">
        <f t="shared" si="5"/>
        <v>3</v>
      </c>
      <c r="P14" s="20"/>
      <c r="Q14" s="20"/>
      <c r="R14" s="20"/>
      <c r="S14" s="10"/>
    </row>
    <row r="15" spans="1:19" x14ac:dyDescent="0.25">
      <c r="A15" s="5">
        <f t="shared" si="0"/>
        <v>11</v>
      </c>
      <c r="B15" s="6" t="s">
        <v>57</v>
      </c>
      <c r="C15" s="7">
        <f>+C14</f>
        <v>81</v>
      </c>
      <c r="D15" s="5">
        <f t="shared" si="2"/>
        <v>0.8</v>
      </c>
      <c r="E15" s="5" t="str">
        <f t="shared" si="6"/>
        <v>S 9.5</v>
      </c>
      <c r="F15" s="5">
        <f t="shared" si="1"/>
        <v>60</v>
      </c>
      <c r="G15" s="8">
        <f t="shared" si="3"/>
        <v>1.25</v>
      </c>
      <c r="H15" s="7">
        <f t="shared" si="5"/>
        <v>2</v>
      </c>
      <c r="I15" s="7">
        <f t="shared" si="5"/>
        <v>4</v>
      </c>
      <c r="J15" s="7">
        <f t="shared" si="5"/>
        <v>8</v>
      </c>
      <c r="K15" s="7">
        <f t="shared" si="5"/>
        <v>10</v>
      </c>
      <c r="L15" s="7">
        <f t="shared" si="5"/>
        <v>2</v>
      </c>
      <c r="M15" s="7">
        <f t="shared" si="5"/>
        <v>1.2</v>
      </c>
      <c r="N15" s="7">
        <f t="shared" si="5"/>
        <v>3.5</v>
      </c>
      <c r="P15" s="20"/>
      <c r="Q15" s="20"/>
      <c r="R15" s="20"/>
      <c r="S15" s="10"/>
    </row>
    <row r="16" spans="1:19" x14ac:dyDescent="0.25">
      <c r="A16" s="5">
        <f t="shared" si="0"/>
        <v>12</v>
      </c>
      <c r="B16" s="6" t="s">
        <v>58</v>
      </c>
      <c r="C16" s="7">
        <f>+C15</f>
        <v>81</v>
      </c>
      <c r="D16" s="5">
        <f t="shared" si="2"/>
        <v>0.9</v>
      </c>
      <c r="E16" s="5" t="str">
        <f t="shared" si="6"/>
        <v>S 11.5</v>
      </c>
      <c r="F16" s="5">
        <f t="shared" si="1"/>
        <v>90</v>
      </c>
      <c r="G16" s="8">
        <f t="shared" si="3"/>
        <v>2</v>
      </c>
      <c r="H16" s="7">
        <f t="shared" si="5"/>
        <v>2.5</v>
      </c>
      <c r="I16" s="7">
        <f t="shared" si="5"/>
        <v>5</v>
      </c>
      <c r="J16" s="7">
        <f t="shared" si="5"/>
        <v>7</v>
      </c>
      <c r="K16" s="7">
        <f t="shared" si="5"/>
        <v>9</v>
      </c>
      <c r="L16" s="7">
        <f t="shared" si="5"/>
        <v>3</v>
      </c>
      <c r="M16" s="7">
        <f t="shared" si="5"/>
        <v>1.2</v>
      </c>
      <c r="N16" s="7">
        <f t="shared" si="5"/>
        <v>4</v>
      </c>
      <c r="P16" s="20"/>
      <c r="Q16" s="20"/>
      <c r="R16" s="20"/>
      <c r="S16" s="10"/>
    </row>
    <row r="17" spans="1:19" x14ac:dyDescent="0.25">
      <c r="A17" s="5">
        <f t="shared" si="0"/>
        <v>13</v>
      </c>
      <c r="B17" s="6" t="s">
        <v>59</v>
      </c>
      <c r="C17" s="7">
        <f>+C14-3</f>
        <v>78</v>
      </c>
      <c r="D17" s="5">
        <f>+D14</f>
        <v>0.7</v>
      </c>
      <c r="E17" s="5" t="str">
        <f t="shared" si="6"/>
        <v>S 7.5</v>
      </c>
      <c r="F17" s="5">
        <f t="shared" si="1"/>
        <v>60</v>
      </c>
      <c r="G17" s="8">
        <f t="shared" si="3"/>
        <v>0.75</v>
      </c>
      <c r="H17" s="7">
        <f t="shared" si="5"/>
        <v>1</v>
      </c>
      <c r="I17" s="7">
        <f t="shared" si="5"/>
        <v>2</v>
      </c>
      <c r="J17" s="7">
        <f t="shared" si="5"/>
        <v>10</v>
      </c>
      <c r="K17" s="7">
        <f t="shared" si="5"/>
        <v>8</v>
      </c>
      <c r="L17" s="7">
        <f t="shared" si="5"/>
        <v>5</v>
      </c>
      <c r="M17" s="7">
        <f t="shared" si="5"/>
        <v>0.9</v>
      </c>
      <c r="N17" s="7">
        <f t="shared" si="5"/>
        <v>2.5</v>
      </c>
      <c r="P17" s="20"/>
      <c r="Q17" s="20"/>
      <c r="R17" s="20"/>
      <c r="S17" s="10"/>
    </row>
    <row r="18" spans="1:19" x14ac:dyDescent="0.25">
      <c r="A18" s="5">
        <f t="shared" si="0"/>
        <v>14</v>
      </c>
      <c r="B18" s="6" t="s">
        <v>60</v>
      </c>
      <c r="C18" s="7">
        <f>+C17</f>
        <v>78</v>
      </c>
      <c r="D18" s="5">
        <f t="shared" si="2"/>
        <v>0.8</v>
      </c>
      <c r="E18" s="5" t="str">
        <f t="shared" si="6"/>
        <v>S 9.5</v>
      </c>
      <c r="F18" s="5">
        <f t="shared" si="1"/>
        <v>90</v>
      </c>
      <c r="G18" s="8">
        <f t="shared" si="3"/>
        <v>1.25</v>
      </c>
      <c r="H18" s="7">
        <f t="shared" si="5"/>
        <v>1.5</v>
      </c>
      <c r="I18" s="7">
        <f t="shared" si="5"/>
        <v>3</v>
      </c>
      <c r="J18" s="7">
        <f t="shared" si="5"/>
        <v>9</v>
      </c>
      <c r="K18" s="7">
        <f t="shared" si="5"/>
        <v>7</v>
      </c>
      <c r="L18" s="7">
        <f t="shared" si="5"/>
        <v>4</v>
      </c>
      <c r="M18" s="7">
        <f t="shared" si="5"/>
        <v>0.9</v>
      </c>
      <c r="N18" s="7">
        <f t="shared" si="5"/>
        <v>3</v>
      </c>
      <c r="P18" s="20"/>
      <c r="Q18" s="20"/>
      <c r="R18" s="20"/>
      <c r="S18" s="10"/>
    </row>
    <row r="19" spans="1:19" x14ac:dyDescent="0.25">
      <c r="A19" s="5">
        <f t="shared" si="0"/>
        <v>15</v>
      </c>
      <c r="B19" s="6" t="s">
        <v>61</v>
      </c>
      <c r="C19" s="7">
        <f>+C18</f>
        <v>78</v>
      </c>
      <c r="D19" s="5">
        <f t="shared" si="2"/>
        <v>0.9</v>
      </c>
      <c r="E19" s="5" t="str">
        <f t="shared" si="6"/>
        <v>S 11.5</v>
      </c>
      <c r="F19" s="5">
        <f t="shared" si="1"/>
        <v>60</v>
      </c>
      <c r="G19" s="8">
        <f t="shared" si="3"/>
        <v>2</v>
      </c>
      <c r="H19" s="7">
        <f t="shared" si="5"/>
        <v>2</v>
      </c>
      <c r="I19" s="7">
        <f t="shared" si="5"/>
        <v>4</v>
      </c>
      <c r="J19" s="7">
        <f t="shared" si="5"/>
        <v>8</v>
      </c>
      <c r="K19" s="7">
        <f t="shared" si="5"/>
        <v>10</v>
      </c>
      <c r="L19" s="7">
        <f t="shared" si="5"/>
        <v>2</v>
      </c>
      <c r="M19" s="7">
        <f t="shared" si="5"/>
        <v>1.2</v>
      </c>
      <c r="N19" s="7">
        <f t="shared" si="5"/>
        <v>3.5</v>
      </c>
      <c r="P19" s="20"/>
      <c r="Q19" s="20"/>
      <c r="R19" s="20"/>
      <c r="S19" s="10"/>
    </row>
    <row r="20" spans="1:19" x14ac:dyDescent="0.25">
      <c r="A20" s="5">
        <f t="shared" si="0"/>
        <v>16</v>
      </c>
      <c r="B20" s="6" t="s">
        <v>62</v>
      </c>
      <c r="C20" s="7">
        <f>+C17-3</f>
        <v>75</v>
      </c>
      <c r="D20" s="5">
        <f>+D17</f>
        <v>0.7</v>
      </c>
      <c r="E20" s="5" t="str">
        <f t="shared" si="6"/>
        <v>S 7.5</v>
      </c>
      <c r="F20" s="5">
        <f t="shared" si="1"/>
        <v>90</v>
      </c>
      <c r="G20" s="8">
        <f t="shared" si="3"/>
        <v>0.75</v>
      </c>
      <c r="H20" s="7">
        <f t="shared" si="5"/>
        <v>2.5</v>
      </c>
      <c r="I20" s="7">
        <f t="shared" si="5"/>
        <v>5</v>
      </c>
      <c r="J20" s="7">
        <f t="shared" si="5"/>
        <v>7</v>
      </c>
      <c r="K20" s="7">
        <f t="shared" si="5"/>
        <v>9</v>
      </c>
      <c r="L20" s="7">
        <f t="shared" si="5"/>
        <v>3</v>
      </c>
      <c r="M20" s="7">
        <f t="shared" si="5"/>
        <v>1.2</v>
      </c>
      <c r="N20" s="7">
        <f t="shared" si="5"/>
        <v>4</v>
      </c>
      <c r="P20" s="20"/>
      <c r="Q20" s="20"/>
      <c r="R20" s="20"/>
      <c r="S20" s="10"/>
    </row>
    <row r="21" spans="1:19" x14ac:dyDescent="0.25">
      <c r="A21" s="5">
        <f t="shared" si="0"/>
        <v>17</v>
      </c>
      <c r="B21" s="6" t="s">
        <v>63</v>
      </c>
      <c r="C21" s="7">
        <f>+C20</f>
        <v>75</v>
      </c>
      <c r="D21" s="5">
        <f t="shared" si="2"/>
        <v>0.8</v>
      </c>
      <c r="E21" s="5" t="str">
        <f t="shared" si="6"/>
        <v>S 9.5</v>
      </c>
      <c r="F21" s="5">
        <f t="shared" si="1"/>
        <v>60</v>
      </c>
      <c r="G21" s="8">
        <f t="shared" si="3"/>
        <v>1.25</v>
      </c>
      <c r="H21" s="7">
        <f t="shared" si="5"/>
        <v>1</v>
      </c>
      <c r="I21" s="7">
        <f t="shared" si="5"/>
        <v>2</v>
      </c>
      <c r="J21" s="7">
        <f t="shared" si="5"/>
        <v>10</v>
      </c>
      <c r="K21" s="7">
        <f t="shared" si="5"/>
        <v>8</v>
      </c>
      <c r="L21" s="7">
        <f t="shared" si="5"/>
        <v>5</v>
      </c>
      <c r="M21" s="7">
        <f t="shared" si="5"/>
        <v>0.9</v>
      </c>
      <c r="N21" s="7">
        <f t="shared" si="5"/>
        <v>2.5</v>
      </c>
      <c r="P21" s="20"/>
      <c r="Q21" s="20"/>
      <c r="R21" s="20"/>
      <c r="S21" s="10"/>
    </row>
    <row r="22" spans="1:19" x14ac:dyDescent="0.25">
      <c r="A22" s="5">
        <f t="shared" si="0"/>
        <v>18</v>
      </c>
      <c r="B22" s="6" t="s">
        <v>64</v>
      </c>
      <c r="C22" s="7">
        <f>+C21</f>
        <v>75</v>
      </c>
      <c r="D22" s="5">
        <f t="shared" si="2"/>
        <v>0.9</v>
      </c>
      <c r="E22" s="5" t="str">
        <f t="shared" si="6"/>
        <v>S 11.5</v>
      </c>
      <c r="F22" s="5">
        <f t="shared" si="1"/>
        <v>90</v>
      </c>
      <c r="G22" s="8">
        <f t="shared" si="3"/>
        <v>2</v>
      </c>
      <c r="H22" s="7">
        <f t="shared" si="5"/>
        <v>1.5</v>
      </c>
      <c r="I22" s="7">
        <f t="shared" si="5"/>
        <v>3</v>
      </c>
      <c r="J22" s="7">
        <f t="shared" si="5"/>
        <v>9</v>
      </c>
      <c r="K22" s="7">
        <f t="shared" si="5"/>
        <v>7</v>
      </c>
      <c r="L22" s="7">
        <f t="shared" si="5"/>
        <v>4</v>
      </c>
      <c r="M22" s="7">
        <f t="shared" si="5"/>
        <v>0.9</v>
      </c>
      <c r="N22" s="7">
        <f t="shared" si="5"/>
        <v>3</v>
      </c>
      <c r="P22" s="20"/>
      <c r="Q22" s="20"/>
      <c r="R22" s="20"/>
      <c r="S22" s="10"/>
    </row>
    <row r="23" spans="1:19" x14ac:dyDescent="0.25">
      <c r="A23" s="5">
        <f t="shared" si="0"/>
        <v>19</v>
      </c>
      <c r="B23" s="6" t="s">
        <v>65</v>
      </c>
      <c r="C23" s="7">
        <f>+C20-3</f>
        <v>72</v>
      </c>
      <c r="D23" s="5">
        <f>+D20</f>
        <v>0.7</v>
      </c>
      <c r="E23" s="5" t="str">
        <f t="shared" si="6"/>
        <v>S 7.5</v>
      </c>
      <c r="F23" s="5">
        <f t="shared" si="1"/>
        <v>60</v>
      </c>
      <c r="G23" s="8">
        <f t="shared" si="3"/>
        <v>0.75</v>
      </c>
      <c r="H23" s="7">
        <f t="shared" si="5"/>
        <v>2</v>
      </c>
      <c r="I23" s="7">
        <f t="shared" si="5"/>
        <v>4</v>
      </c>
      <c r="J23" s="7">
        <f t="shared" si="5"/>
        <v>8</v>
      </c>
      <c r="K23" s="7">
        <f t="shared" si="5"/>
        <v>10</v>
      </c>
      <c r="L23" s="7">
        <f t="shared" si="5"/>
        <v>2</v>
      </c>
      <c r="M23" s="7">
        <f t="shared" si="5"/>
        <v>1.2</v>
      </c>
      <c r="N23" s="7">
        <f t="shared" si="5"/>
        <v>3.5</v>
      </c>
      <c r="P23" s="20"/>
      <c r="Q23" s="20"/>
      <c r="R23" s="20"/>
      <c r="S23" s="10"/>
    </row>
    <row r="24" spans="1:19" x14ac:dyDescent="0.25">
      <c r="A24" s="5">
        <f t="shared" si="0"/>
        <v>20</v>
      </c>
      <c r="B24" s="6" t="s">
        <v>66</v>
      </c>
      <c r="C24" s="7">
        <f>+C23</f>
        <v>72</v>
      </c>
      <c r="D24" s="5">
        <f t="shared" si="2"/>
        <v>0.8</v>
      </c>
      <c r="E24" s="5" t="str">
        <f t="shared" si="6"/>
        <v>S 9.5</v>
      </c>
      <c r="F24" s="5">
        <f t="shared" si="1"/>
        <v>90</v>
      </c>
      <c r="G24" s="8">
        <f t="shared" si="3"/>
        <v>1.25</v>
      </c>
      <c r="H24" s="7">
        <f t="shared" si="5"/>
        <v>2.5</v>
      </c>
      <c r="I24" s="7">
        <f t="shared" si="5"/>
        <v>5</v>
      </c>
      <c r="J24" s="7">
        <f t="shared" si="5"/>
        <v>7</v>
      </c>
      <c r="K24" s="7">
        <f t="shared" si="5"/>
        <v>9</v>
      </c>
      <c r="L24" s="7">
        <f t="shared" si="5"/>
        <v>3</v>
      </c>
      <c r="M24" s="7">
        <f t="shared" si="5"/>
        <v>1.2</v>
      </c>
      <c r="N24" s="7">
        <f t="shared" si="5"/>
        <v>4</v>
      </c>
      <c r="P24" s="20"/>
      <c r="Q24" s="20"/>
      <c r="R24" s="20"/>
      <c r="S24" s="10"/>
    </row>
    <row r="25" spans="1:19" x14ac:dyDescent="0.25">
      <c r="A25" s="5">
        <f t="shared" si="0"/>
        <v>21</v>
      </c>
      <c r="B25" s="6" t="s">
        <v>67</v>
      </c>
      <c r="C25" s="7">
        <f>+C24</f>
        <v>72</v>
      </c>
      <c r="D25" s="5">
        <f t="shared" si="2"/>
        <v>0.9</v>
      </c>
      <c r="E25" s="5" t="str">
        <f t="shared" si="6"/>
        <v>S 11.5</v>
      </c>
      <c r="F25" s="5">
        <f t="shared" si="1"/>
        <v>60</v>
      </c>
      <c r="G25" s="8">
        <f t="shared" si="3"/>
        <v>2</v>
      </c>
      <c r="H25" s="7">
        <f t="shared" si="5"/>
        <v>1</v>
      </c>
      <c r="I25" s="7">
        <f t="shared" si="5"/>
        <v>2</v>
      </c>
      <c r="J25" s="7">
        <f t="shared" si="5"/>
        <v>10</v>
      </c>
      <c r="K25" s="7">
        <f t="shared" si="5"/>
        <v>8</v>
      </c>
      <c r="L25" s="7">
        <f t="shared" si="5"/>
        <v>5</v>
      </c>
      <c r="M25" s="7">
        <f t="shared" si="5"/>
        <v>0.9</v>
      </c>
      <c r="N25" s="7">
        <f t="shared" si="5"/>
        <v>2.5</v>
      </c>
      <c r="P25" s="20"/>
      <c r="Q25" s="20"/>
      <c r="R25" s="20"/>
      <c r="S25" s="10"/>
    </row>
    <row r="26" spans="1:19" x14ac:dyDescent="0.25">
      <c r="A26" s="5">
        <f t="shared" si="0"/>
        <v>22</v>
      </c>
      <c r="B26" s="6" t="s">
        <v>68</v>
      </c>
      <c r="C26" s="7">
        <f>+C23-3</f>
        <v>69</v>
      </c>
      <c r="D26" s="5">
        <f>+D23</f>
        <v>0.7</v>
      </c>
      <c r="E26" s="5" t="str">
        <f t="shared" si="6"/>
        <v>S 7.5</v>
      </c>
      <c r="F26" s="5">
        <f t="shared" si="1"/>
        <v>90</v>
      </c>
      <c r="G26" s="8">
        <f t="shared" si="3"/>
        <v>0.75</v>
      </c>
      <c r="H26" s="7">
        <f t="shared" si="5"/>
        <v>1.5</v>
      </c>
      <c r="I26" s="7">
        <f t="shared" si="5"/>
        <v>3</v>
      </c>
      <c r="J26" s="7">
        <f t="shared" si="5"/>
        <v>9</v>
      </c>
      <c r="K26" s="7">
        <f t="shared" si="5"/>
        <v>7</v>
      </c>
      <c r="L26" s="7">
        <f t="shared" si="5"/>
        <v>4</v>
      </c>
      <c r="M26" s="7">
        <f t="shared" si="5"/>
        <v>0.9</v>
      </c>
      <c r="N26" s="7">
        <f t="shared" si="5"/>
        <v>3</v>
      </c>
      <c r="P26" s="20"/>
      <c r="Q26" s="20"/>
      <c r="R26" s="20"/>
      <c r="S26" s="10"/>
    </row>
    <row r="27" spans="1:19" x14ac:dyDescent="0.25">
      <c r="A27" s="5">
        <f t="shared" si="0"/>
        <v>23</v>
      </c>
      <c r="B27" s="6" t="s">
        <v>69</v>
      </c>
      <c r="C27" s="7">
        <f>+C26</f>
        <v>69</v>
      </c>
      <c r="D27" s="5">
        <f t="shared" si="2"/>
        <v>0.8</v>
      </c>
      <c r="E27" s="5" t="str">
        <f t="shared" si="6"/>
        <v>S 9.5</v>
      </c>
      <c r="F27" s="5">
        <f t="shared" si="1"/>
        <v>60</v>
      </c>
      <c r="G27" s="8">
        <f t="shared" si="3"/>
        <v>1.25</v>
      </c>
      <c r="H27" s="7">
        <f t="shared" si="5"/>
        <v>2</v>
      </c>
      <c r="I27" s="7">
        <f t="shared" si="5"/>
        <v>4</v>
      </c>
      <c r="J27" s="7">
        <f t="shared" si="5"/>
        <v>8</v>
      </c>
      <c r="K27" s="7">
        <f t="shared" si="5"/>
        <v>10</v>
      </c>
      <c r="L27" s="7">
        <f t="shared" si="5"/>
        <v>2</v>
      </c>
      <c r="M27" s="7">
        <f t="shared" si="5"/>
        <v>1.2</v>
      </c>
      <c r="N27" s="7">
        <f t="shared" si="5"/>
        <v>3.5</v>
      </c>
      <c r="P27" s="20"/>
      <c r="Q27" s="20"/>
      <c r="R27" s="20"/>
      <c r="S27" s="10"/>
    </row>
    <row r="28" spans="1:19" x14ac:dyDescent="0.25">
      <c r="A28" s="5">
        <f t="shared" si="0"/>
        <v>24</v>
      </c>
      <c r="B28" s="6" t="s">
        <v>70</v>
      </c>
      <c r="C28" s="7">
        <f>+C27</f>
        <v>69</v>
      </c>
      <c r="D28" s="5">
        <f t="shared" si="2"/>
        <v>0.9</v>
      </c>
      <c r="E28" s="5" t="str">
        <f t="shared" si="6"/>
        <v>S 11.5</v>
      </c>
      <c r="F28" s="5">
        <f t="shared" si="1"/>
        <v>90</v>
      </c>
      <c r="G28" s="8">
        <f t="shared" si="3"/>
        <v>2</v>
      </c>
      <c r="H28" s="7">
        <f t="shared" si="5"/>
        <v>2.5</v>
      </c>
      <c r="I28" s="7">
        <f t="shared" si="5"/>
        <v>5</v>
      </c>
      <c r="J28" s="7">
        <f t="shared" si="5"/>
        <v>7</v>
      </c>
      <c r="K28" s="7">
        <f t="shared" si="5"/>
        <v>9</v>
      </c>
      <c r="L28" s="7">
        <f t="shared" si="5"/>
        <v>3</v>
      </c>
      <c r="M28" s="7">
        <f t="shared" si="5"/>
        <v>1.2</v>
      </c>
      <c r="N28" s="7">
        <f t="shared" si="5"/>
        <v>4</v>
      </c>
      <c r="P28" s="20"/>
      <c r="Q28" s="20"/>
      <c r="R28" s="20"/>
      <c r="S28" s="10"/>
    </row>
    <row r="29" spans="1:19" x14ac:dyDescent="0.25">
      <c r="A29" s="5">
        <f t="shared" si="0"/>
        <v>25</v>
      </c>
      <c r="B29" s="6" t="s">
        <v>71</v>
      </c>
      <c r="C29" s="7">
        <f>+C26-3</f>
        <v>66</v>
      </c>
      <c r="D29" s="5">
        <f>+D26</f>
        <v>0.7</v>
      </c>
      <c r="E29" s="5" t="str">
        <f t="shared" si="6"/>
        <v>S 7.5</v>
      </c>
      <c r="F29" s="5">
        <f t="shared" si="1"/>
        <v>60</v>
      </c>
      <c r="G29" s="8">
        <f t="shared" si="3"/>
        <v>0.75</v>
      </c>
      <c r="H29" s="7">
        <f t="shared" si="5"/>
        <v>1</v>
      </c>
      <c r="I29" s="7">
        <f t="shared" si="5"/>
        <v>2</v>
      </c>
      <c r="J29" s="7">
        <f t="shared" si="5"/>
        <v>10</v>
      </c>
      <c r="K29" s="7">
        <f t="shared" si="5"/>
        <v>8</v>
      </c>
      <c r="L29" s="7">
        <f t="shared" si="5"/>
        <v>5</v>
      </c>
      <c r="M29" s="7">
        <f t="shared" si="5"/>
        <v>0.9</v>
      </c>
      <c r="N29" s="7">
        <f t="shared" si="5"/>
        <v>2.5</v>
      </c>
      <c r="P29" s="20"/>
      <c r="Q29" s="20"/>
      <c r="R29" s="20"/>
      <c r="S29" s="10"/>
    </row>
    <row r="30" spans="1:19" x14ac:dyDescent="0.25">
      <c r="A30" s="5">
        <f t="shared" si="0"/>
        <v>26</v>
      </c>
      <c r="B30" s="6" t="s">
        <v>72</v>
      </c>
      <c r="C30" s="7">
        <f>+C29</f>
        <v>66</v>
      </c>
      <c r="D30" s="5">
        <f t="shared" si="2"/>
        <v>0.8</v>
      </c>
      <c r="E30" s="5" t="str">
        <f t="shared" si="6"/>
        <v>S 9.5</v>
      </c>
      <c r="F30" s="5">
        <f t="shared" si="1"/>
        <v>90</v>
      </c>
      <c r="G30" s="8">
        <f t="shared" si="3"/>
        <v>1.25</v>
      </c>
      <c r="H30" s="7">
        <f t="shared" si="5"/>
        <v>1.5</v>
      </c>
      <c r="I30" s="7">
        <f t="shared" si="5"/>
        <v>3</v>
      </c>
      <c r="J30" s="7">
        <f t="shared" si="5"/>
        <v>9</v>
      </c>
      <c r="K30" s="7">
        <f t="shared" si="5"/>
        <v>7</v>
      </c>
      <c r="L30" s="7">
        <f t="shared" si="5"/>
        <v>4</v>
      </c>
      <c r="M30" s="7">
        <f t="shared" si="5"/>
        <v>0.9</v>
      </c>
      <c r="N30" s="7">
        <f t="shared" si="5"/>
        <v>3</v>
      </c>
      <c r="P30" s="20"/>
      <c r="Q30" s="20"/>
      <c r="R30" s="20"/>
      <c r="S30" s="10"/>
    </row>
    <row r="31" spans="1:19" x14ac:dyDescent="0.25">
      <c r="A31" s="5">
        <f t="shared" si="0"/>
        <v>27</v>
      </c>
      <c r="B31" s="6" t="s">
        <v>73</v>
      </c>
      <c r="C31" s="7">
        <f>+C30</f>
        <v>66</v>
      </c>
      <c r="D31" s="5">
        <f t="shared" si="2"/>
        <v>0.9</v>
      </c>
      <c r="E31" s="5" t="str">
        <f t="shared" si="6"/>
        <v>S 11.5</v>
      </c>
      <c r="F31" s="5">
        <f t="shared" si="1"/>
        <v>60</v>
      </c>
      <c r="G31" s="8">
        <f t="shared" si="3"/>
        <v>2</v>
      </c>
      <c r="H31" s="7">
        <f t="shared" si="5"/>
        <v>2</v>
      </c>
      <c r="I31" s="7">
        <f t="shared" si="5"/>
        <v>4</v>
      </c>
      <c r="J31" s="7">
        <f t="shared" si="5"/>
        <v>8</v>
      </c>
      <c r="K31" s="7">
        <f t="shared" si="5"/>
        <v>10</v>
      </c>
      <c r="L31" s="7">
        <f t="shared" si="5"/>
        <v>2</v>
      </c>
      <c r="M31" s="7">
        <f t="shared" si="5"/>
        <v>1.2</v>
      </c>
      <c r="N31" s="7">
        <f t="shared" si="5"/>
        <v>3.5</v>
      </c>
      <c r="P31" s="20"/>
      <c r="Q31" s="20"/>
      <c r="R31" s="20"/>
      <c r="S31" s="10"/>
    </row>
    <row r="32" spans="1:19" x14ac:dyDescent="0.25">
      <c r="A32" s="5">
        <f t="shared" si="0"/>
        <v>28</v>
      </c>
      <c r="B32" s="6" t="s">
        <v>74</v>
      </c>
      <c r="C32" s="7">
        <f>+C29-3</f>
        <v>63</v>
      </c>
      <c r="D32" s="5">
        <f>+D29</f>
        <v>0.7</v>
      </c>
      <c r="E32" s="5" t="str">
        <f t="shared" si="6"/>
        <v>S 7.5</v>
      </c>
      <c r="F32" s="5">
        <f t="shared" si="1"/>
        <v>90</v>
      </c>
      <c r="G32" s="8">
        <f t="shared" si="3"/>
        <v>0.75</v>
      </c>
      <c r="H32" s="7">
        <f t="shared" si="5"/>
        <v>2.5</v>
      </c>
      <c r="I32" s="7">
        <f t="shared" si="5"/>
        <v>5</v>
      </c>
      <c r="J32" s="7">
        <f t="shared" si="5"/>
        <v>7</v>
      </c>
      <c r="K32" s="7">
        <f t="shared" si="5"/>
        <v>9</v>
      </c>
      <c r="L32" s="7">
        <f t="shared" si="5"/>
        <v>3</v>
      </c>
      <c r="M32" s="7">
        <f t="shared" si="5"/>
        <v>1.2</v>
      </c>
      <c r="N32" s="7">
        <f t="shared" si="5"/>
        <v>4</v>
      </c>
      <c r="P32" s="20"/>
      <c r="Q32" s="20"/>
      <c r="R32" s="20"/>
      <c r="S32" s="10"/>
    </row>
    <row r="33" spans="1:19" x14ac:dyDescent="0.25">
      <c r="A33" s="5">
        <f t="shared" si="0"/>
        <v>29</v>
      </c>
      <c r="B33" s="6" t="s">
        <v>75</v>
      </c>
      <c r="C33" s="7">
        <f>+C32</f>
        <v>63</v>
      </c>
      <c r="D33" s="5">
        <f t="shared" si="2"/>
        <v>0.8</v>
      </c>
      <c r="E33" s="5" t="str">
        <f t="shared" si="6"/>
        <v>S 9.5</v>
      </c>
      <c r="F33" s="5">
        <f t="shared" si="1"/>
        <v>60</v>
      </c>
      <c r="G33" s="8">
        <f t="shared" si="3"/>
        <v>1.25</v>
      </c>
      <c r="H33" s="7">
        <f t="shared" si="5"/>
        <v>1</v>
      </c>
      <c r="I33" s="7">
        <f t="shared" si="5"/>
        <v>2</v>
      </c>
      <c r="J33" s="7">
        <f t="shared" si="5"/>
        <v>10</v>
      </c>
      <c r="K33" s="7">
        <f t="shared" si="5"/>
        <v>8</v>
      </c>
      <c r="L33" s="7">
        <f t="shared" si="5"/>
        <v>5</v>
      </c>
      <c r="M33" s="7">
        <f t="shared" si="5"/>
        <v>0.9</v>
      </c>
      <c r="N33" s="7">
        <f t="shared" si="5"/>
        <v>2.5</v>
      </c>
      <c r="P33" s="20"/>
      <c r="Q33" s="20"/>
      <c r="R33" s="20"/>
      <c r="S33" s="10"/>
    </row>
    <row r="34" spans="1:19" x14ac:dyDescent="0.25">
      <c r="A34" s="5">
        <f t="shared" si="0"/>
        <v>30</v>
      </c>
      <c r="B34" s="6" t="s">
        <v>76</v>
      </c>
      <c r="C34" s="7">
        <f>+C33</f>
        <v>63</v>
      </c>
      <c r="D34" s="5">
        <f t="shared" si="2"/>
        <v>0.9</v>
      </c>
      <c r="E34" s="5" t="str">
        <f t="shared" si="6"/>
        <v>S 11.5</v>
      </c>
      <c r="F34" s="5">
        <f t="shared" si="1"/>
        <v>90</v>
      </c>
      <c r="G34" s="8">
        <f t="shared" si="3"/>
        <v>2</v>
      </c>
      <c r="H34" s="7">
        <f t="shared" si="5"/>
        <v>1.5</v>
      </c>
      <c r="I34" s="7">
        <f t="shared" si="5"/>
        <v>3</v>
      </c>
      <c r="J34" s="7">
        <f t="shared" si="5"/>
        <v>9</v>
      </c>
      <c r="K34" s="7">
        <f t="shared" si="5"/>
        <v>7</v>
      </c>
      <c r="L34" s="7">
        <f t="shared" si="5"/>
        <v>4</v>
      </c>
      <c r="M34" s="7">
        <f t="shared" si="5"/>
        <v>0.9</v>
      </c>
      <c r="N34" s="7">
        <f t="shared" si="5"/>
        <v>3</v>
      </c>
      <c r="P34" s="20"/>
      <c r="Q34" s="20"/>
      <c r="R34" s="20"/>
      <c r="S34" s="10"/>
    </row>
    <row r="35" spans="1:19" x14ac:dyDescent="0.25">
      <c r="A35" s="5">
        <f t="shared" si="0"/>
        <v>31</v>
      </c>
      <c r="B35" s="6" t="s">
        <v>77</v>
      </c>
      <c r="C35" s="7">
        <f>+C32-3</f>
        <v>60</v>
      </c>
      <c r="D35" s="5">
        <f>+D32</f>
        <v>0.7</v>
      </c>
      <c r="E35" s="5" t="str">
        <f t="shared" si="6"/>
        <v>S 7.5</v>
      </c>
      <c r="F35" s="5">
        <f t="shared" si="1"/>
        <v>60</v>
      </c>
      <c r="G35" s="8">
        <f t="shared" si="3"/>
        <v>0.75</v>
      </c>
      <c r="H35" s="7">
        <f t="shared" si="5"/>
        <v>2</v>
      </c>
      <c r="I35" s="7">
        <f t="shared" si="5"/>
        <v>4</v>
      </c>
      <c r="J35" s="7">
        <f t="shared" si="5"/>
        <v>8</v>
      </c>
      <c r="K35" s="7">
        <f t="shared" si="5"/>
        <v>10</v>
      </c>
      <c r="L35" s="7">
        <f t="shared" si="5"/>
        <v>2</v>
      </c>
      <c r="M35" s="7">
        <f t="shared" si="5"/>
        <v>1.2</v>
      </c>
      <c r="N35" s="7">
        <f t="shared" si="5"/>
        <v>3.5</v>
      </c>
      <c r="P35" s="20"/>
      <c r="Q35" s="20"/>
      <c r="R35" s="20"/>
      <c r="S35" s="10"/>
    </row>
    <row r="36" spans="1:19" x14ac:dyDescent="0.25">
      <c r="A36" s="5">
        <f t="shared" si="0"/>
        <v>32</v>
      </c>
      <c r="B36" s="6" t="s">
        <v>78</v>
      </c>
      <c r="C36" s="7">
        <f>+C35</f>
        <v>60</v>
      </c>
      <c r="D36" s="5">
        <f t="shared" si="2"/>
        <v>0.8</v>
      </c>
      <c r="E36" s="5" t="str">
        <f t="shared" si="6"/>
        <v>S 9.5</v>
      </c>
      <c r="F36" s="5">
        <f t="shared" si="1"/>
        <v>90</v>
      </c>
      <c r="G36" s="8">
        <f t="shared" si="3"/>
        <v>1.25</v>
      </c>
      <c r="H36" s="7">
        <f t="shared" si="5"/>
        <v>2.5</v>
      </c>
      <c r="I36" s="7">
        <f t="shared" si="5"/>
        <v>5</v>
      </c>
      <c r="J36" s="7">
        <f t="shared" si="5"/>
        <v>7</v>
      </c>
      <c r="K36" s="7">
        <f t="shared" si="5"/>
        <v>9</v>
      </c>
      <c r="L36" s="7">
        <f t="shared" si="5"/>
        <v>3</v>
      </c>
      <c r="M36" s="7">
        <f t="shared" si="5"/>
        <v>1.2</v>
      </c>
      <c r="N36" s="7">
        <f t="shared" si="5"/>
        <v>4</v>
      </c>
      <c r="P36" s="20"/>
      <c r="Q36" s="20"/>
      <c r="R36" s="20"/>
      <c r="S36" s="10"/>
    </row>
    <row r="37" spans="1:19" x14ac:dyDescent="0.25">
      <c r="A37" s="5">
        <f t="shared" si="0"/>
        <v>33</v>
      </c>
      <c r="B37" s="6" t="s">
        <v>79</v>
      </c>
      <c r="C37" s="7">
        <f>+C36</f>
        <v>60</v>
      </c>
      <c r="D37" s="5">
        <f t="shared" si="2"/>
        <v>0.9</v>
      </c>
      <c r="E37" s="5" t="str">
        <f t="shared" si="6"/>
        <v>S 11.5</v>
      </c>
      <c r="F37" s="5">
        <f t="shared" si="1"/>
        <v>60</v>
      </c>
      <c r="G37" s="8">
        <f t="shared" si="3"/>
        <v>2</v>
      </c>
      <c r="H37" s="7">
        <f t="shared" si="5"/>
        <v>1</v>
      </c>
      <c r="I37" s="7">
        <f t="shared" si="5"/>
        <v>2</v>
      </c>
      <c r="J37" s="7">
        <f t="shared" si="5"/>
        <v>10</v>
      </c>
      <c r="K37" s="7">
        <f t="shared" si="5"/>
        <v>8</v>
      </c>
      <c r="L37" s="7">
        <f t="shared" si="5"/>
        <v>5</v>
      </c>
      <c r="M37" s="7">
        <f t="shared" si="5"/>
        <v>0.9</v>
      </c>
      <c r="N37" s="7">
        <f t="shared" si="5"/>
        <v>2.5</v>
      </c>
      <c r="P37" s="20"/>
      <c r="Q37" s="20"/>
      <c r="R37" s="20"/>
      <c r="S37" s="10"/>
    </row>
    <row r="38" spans="1:19" x14ac:dyDescent="0.25">
      <c r="A38" s="5">
        <f t="shared" si="0"/>
        <v>34</v>
      </c>
      <c r="B38" s="6" t="s">
        <v>80</v>
      </c>
      <c r="C38" s="7">
        <f>+C5</f>
        <v>90</v>
      </c>
      <c r="D38" s="5">
        <f>+D5</f>
        <v>0.7</v>
      </c>
      <c r="E38" s="5" t="s">
        <v>15</v>
      </c>
      <c r="F38" s="5">
        <f t="shared" si="1"/>
        <v>90</v>
      </c>
      <c r="G38" s="8">
        <f t="shared" si="3"/>
        <v>0.75</v>
      </c>
      <c r="H38" s="7">
        <f t="shared" si="5"/>
        <v>1.5</v>
      </c>
      <c r="I38" s="7">
        <f t="shared" si="5"/>
        <v>3</v>
      </c>
      <c r="J38" s="7">
        <f t="shared" si="5"/>
        <v>9</v>
      </c>
      <c r="K38" s="7">
        <f t="shared" si="5"/>
        <v>7</v>
      </c>
      <c r="L38" s="7">
        <f t="shared" si="5"/>
        <v>4</v>
      </c>
      <c r="M38" s="7">
        <f t="shared" si="5"/>
        <v>0.9</v>
      </c>
      <c r="N38" s="7">
        <f t="shared" si="5"/>
        <v>3</v>
      </c>
      <c r="P38" s="20"/>
      <c r="Q38" s="20"/>
      <c r="R38" s="20"/>
      <c r="S38" s="10"/>
    </row>
    <row r="39" spans="1:19" x14ac:dyDescent="0.25">
      <c r="A39" s="5">
        <f t="shared" si="0"/>
        <v>35</v>
      </c>
      <c r="B39" s="6" t="s">
        <v>81</v>
      </c>
      <c r="C39" s="7">
        <f t="shared" ref="C39:D39" si="7">+C6</f>
        <v>90</v>
      </c>
      <c r="D39" s="5">
        <f t="shared" si="7"/>
        <v>0.8</v>
      </c>
      <c r="E39" s="5" t="s">
        <v>16</v>
      </c>
      <c r="F39" s="5">
        <f t="shared" si="1"/>
        <v>60</v>
      </c>
      <c r="G39" s="8">
        <f t="shared" si="3"/>
        <v>1.25</v>
      </c>
      <c r="H39" s="7">
        <f t="shared" si="5"/>
        <v>2</v>
      </c>
      <c r="I39" s="7">
        <f t="shared" si="5"/>
        <v>4</v>
      </c>
      <c r="J39" s="7">
        <f t="shared" si="5"/>
        <v>8</v>
      </c>
      <c r="K39" s="7">
        <f t="shared" si="5"/>
        <v>10</v>
      </c>
      <c r="L39" s="7">
        <f t="shared" si="5"/>
        <v>2</v>
      </c>
      <c r="M39" s="7">
        <f t="shared" si="5"/>
        <v>1.2</v>
      </c>
      <c r="N39" s="7">
        <f t="shared" si="5"/>
        <v>3.5</v>
      </c>
      <c r="P39" s="20"/>
      <c r="Q39" s="20"/>
      <c r="R39" s="20"/>
      <c r="S39" s="10"/>
    </row>
    <row r="40" spans="1:19" x14ac:dyDescent="0.25">
      <c r="A40" s="5">
        <f t="shared" si="0"/>
        <v>36</v>
      </c>
      <c r="B40" s="6" t="s">
        <v>82</v>
      </c>
      <c r="C40" s="7">
        <f t="shared" ref="C40:D40" si="8">+C7</f>
        <v>90</v>
      </c>
      <c r="D40" s="5">
        <f t="shared" si="8"/>
        <v>0.9</v>
      </c>
      <c r="E40" s="5" t="s">
        <v>14</v>
      </c>
      <c r="F40" s="5">
        <f t="shared" si="1"/>
        <v>90</v>
      </c>
      <c r="G40" s="8">
        <f t="shared" si="3"/>
        <v>2</v>
      </c>
      <c r="H40" s="7">
        <f t="shared" si="5"/>
        <v>2.5</v>
      </c>
      <c r="I40" s="7">
        <f t="shared" si="5"/>
        <v>5</v>
      </c>
      <c r="J40" s="7">
        <f t="shared" si="5"/>
        <v>7</v>
      </c>
      <c r="K40" s="7">
        <f t="shared" si="5"/>
        <v>9</v>
      </c>
      <c r="L40" s="7">
        <f t="shared" si="5"/>
        <v>3</v>
      </c>
      <c r="M40" s="7">
        <f t="shared" si="5"/>
        <v>1.2</v>
      </c>
      <c r="N40" s="7">
        <f t="shared" si="5"/>
        <v>4</v>
      </c>
      <c r="P40" s="20"/>
      <c r="Q40" s="20"/>
      <c r="R40" s="20"/>
      <c r="S40" s="10"/>
    </row>
    <row r="41" spans="1:19" x14ac:dyDescent="0.25">
      <c r="A41" s="5">
        <f t="shared" si="0"/>
        <v>37</v>
      </c>
      <c r="B41" s="6" t="s">
        <v>83</v>
      </c>
      <c r="C41" s="7">
        <f t="shared" ref="C41:D41" si="9">+C8</f>
        <v>87</v>
      </c>
      <c r="D41" s="5">
        <f t="shared" si="9"/>
        <v>0.7</v>
      </c>
      <c r="E41" s="5" t="str">
        <f>+E38</f>
        <v>S 9.5</v>
      </c>
      <c r="F41" s="5">
        <f t="shared" si="1"/>
        <v>60</v>
      </c>
      <c r="G41" s="8">
        <f t="shared" si="3"/>
        <v>0.75</v>
      </c>
      <c r="H41" s="7">
        <f t="shared" si="5"/>
        <v>1</v>
      </c>
      <c r="I41" s="7">
        <f t="shared" si="5"/>
        <v>2</v>
      </c>
      <c r="J41" s="7">
        <f t="shared" si="5"/>
        <v>10</v>
      </c>
      <c r="K41" s="7">
        <f t="shared" si="5"/>
        <v>8</v>
      </c>
      <c r="L41" s="7">
        <f t="shared" si="5"/>
        <v>5</v>
      </c>
      <c r="M41" s="7">
        <f t="shared" si="5"/>
        <v>0.9</v>
      </c>
      <c r="N41" s="7">
        <f t="shared" ref="N41:N103" si="10">+N37</f>
        <v>2.5</v>
      </c>
      <c r="P41" s="20"/>
      <c r="Q41" s="20"/>
      <c r="R41" s="20"/>
    </row>
    <row r="42" spans="1:19" x14ac:dyDescent="0.25">
      <c r="A42" s="5">
        <f t="shared" si="0"/>
        <v>38</v>
      </c>
      <c r="B42" s="6" t="s">
        <v>84</v>
      </c>
      <c r="C42" s="7">
        <f t="shared" ref="C42:D42" si="11">+C9</f>
        <v>87</v>
      </c>
      <c r="D42" s="5">
        <f t="shared" si="11"/>
        <v>0.8</v>
      </c>
      <c r="E42" s="5" t="str">
        <f t="shared" ref="E42:E70" si="12">+E39</f>
        <v>S 11.5</v>
      </c>
      <c r="F42" s="5">
        <f t="shared" si="1"/>
        <v>90</v>
      </c>
      <c r="G42" s="8">
        <f t="shared" si="3"/>
        <v>1.25</v>
      </c>
      <c r="H42" s="7">
        <f t="shared" si="5"/>
        <v>1.5</v>
      </c>
      <c r="I42" s="7">
        <f t="shared" ref="I42:M42" si="13">+I38</f>
        <v>3</v>
      </c>
      <c r="J42" s="7">
        <f t="shared" si="13"/>
        <v>9</v>
      </c>
      <c r="K42" s="7">
        <f t="shared" si="13"/>
        <v>7</v>
      </c>
      <c r="L42" s="7">
        <f t="shared" si="13"/>
        <v>4</v>
      </c>
      <c r="M42" s="7">
        <f t="shared" si="13"/>
        <v>0.9</v>
      </c>
      <c r="N42" s="7">
        <f t="shared" si="10"/>
        <v>3</v>
      </c>
      <c r="P42" s="20"/>
      <c r="Q42" s="20"/>
      <c r="R42" s="20"/>
    </row>
    <row r="43" spans="1:19" x14ac:dyDescent="0.25">
      <c r="A43" s="5">
        <f t="shared" si="0"/>
        <v>39</v>
      </c>
      <c r="B43" s="6" t="s">
        <v>85</v>
      </c>
      <c r="C43" s="7">
        <f t="shared" ref="C43:D43" si="14">+C10</f>
        <v>87</v>
      </c>
      <c r="D43" s="5">
        <f t="shared" si="14"/>
        <v>0.9</v>
      </c>
      <c r="E43" s="5" t="str">
        <f t="shared" si="12"/>
        <v>S 7.5</v>
      </c>
      <c r="F43" s="5">
        <f t="shared" si="1"/>
        <v>60</v>
      </c>
      <c r="G43" s="8">
        <f t="shared" si="3"/>
        <v>2</v>
      </c>
      <c r="H43" s="7">
        <f t="shared" si="5"/>
        <v>2</v>
      </c>
      <c r="I43" s="7">
        <f t="shared" ref="I43:M43" si="15">+I39</f>
        <v>4</v>
      </c>
      <c r="J43" s="7">
        <f t="shared" si="15"/>
        <v>8</v>
      </c>
      <c r="K43" s="7">
        <f t="shared" si="15"/>
        <v>10</v>
      </c>
      <c r="L43" s="7">
        <f t="shared" si="15"/>
        <v>2</v>
      </c>
      <c r="M43" s="7">
        <f t="shared" si="15"/>
        <v>1.2</v>
      </c>
      <c r="N43" s="7">
        <f t="shared" si="10"/>
        <v>3.5</v>
      </c>
      <c r="P43" s="20"/>
      <c r="Q43" s="20"/>
      <c r="R43" s="20"/>
    </row>
    <row r="44" spans="1:19" x14ac:dyDescent="0.25">
      <c r="A44" s="5">
        <f t="shared" si="0"/>
        <v>40</v>
      </c>
      <c r="B44" s="6" t="s">
        <v>86</v>
      </c>
      <c r="C44" s="7">
        <f t="shared" ref="C44:D44" si="16">+C11</f>
        <v>84</v>
      </c>
      <c r="D44" s="5">
        <f t="shared" si="16"/>
        <v>0.7</v>
      </c>
      <c r="E44" s="5" t="str">
        <f t="shared" si="12"/>
        <v>S 9.5</v>
      </c>
      <c r="F44" s="5">
        <f t="shared" si="1"/>
        <v>90</v>
      </c>
      <c r="G44" s="8">
        <f t="shared" si="3"/>
        <v>0.75</v>
      </c>
      <c r="H44" s="7">
        <f t="shared" si="5"/>
        <v>2.5</v>
      </c>
      <c r="I44" s="7">
        <f t="shared" ref="I44:M44" si="17">+I40</f>
        <v>5</v>
      </c>
      <c r="J44" s="7">
        <f t="shared" si="17"/>
        <v>7</v>
      </c>
      <c r="K44" s="7">
        <f t="shared" si="17"/>
        <v>9</v>
      </c>
      <c r="L44" s="7">
        <f t="shared" si="17"/>
        <v>3</v>
      </c>
      <c r="M44" s="7">
        <f t="shared" si="17"/>
        <v>1.2</v>
      </c>
      <c r="N44" s="7">
        <f t="shared" si="10"/>
        <v>4</v>
      </c>
      <c r="P44" s="20"/>
      <c r="Q44" s="20"/>
      <c r="R44" s="20"/>
    </row>
    <row r="45" spans="1:19" x14ac:dyDescent="0.25">
      <c r="A45" s="5">
        <f t="shared" si="0"/>
        <v>41</v>
      </c>
      <c r="B45" s="6" t="s">
        <v>87</v>
      </c>
      <c r="C45" s="7">
        <f t="shared" ref="C45:D45" si="18">+C12</f>
        <v>84</v>
      </c>
      <c r="D45" s="5">
        <f t="shared" si="18"/>
        <v>0.8</v>
      </c>
      <c r="E45" s="5" t="str">
        <f t="shared" si="12"/>
        <v>S 11.5</v>
      </c>
      <c r="F45" s="5">
        <f t="shared" si="1"/>
        <v>60</v>
      </c>
      <c r="G45" s="8">
        <f t="shared" si="3"/>
        <v>1.25</v>
      </c>
      <c r="H45" s="7">
        <f t="shared" si="5"/>
        <v>1</v>
      </c>
      <c r="I45" s="7">
        <f t="shared" ref="I45:M45" si="19">+I41</f>
        <v>2</v>
      </c>
      <c r="J45" s="7">
        <f t="shared" si="19"/>
        <v>10</v>
      </c>
      <c r="K45" s="7">
        <f t="shared" si="19"/>
        <v>8</v>
      </c>
      <c r="L45" s="7">
        <f t="shared" si="19"/>
        <v>5</v>
      </c>
      <c r="M45" s="7">
        <f t="shared" si="19"/>
        <v>0.9</v>
      </c>
      <c r="N45" s="7">
        <f t="shared" si="10"/>
        <v>2.5</v>
      </c>
      <c r="P45" s="20"/>
      <c r="Q45" s="20"/>
      <c r="R45" s="20"/>
    </row>
    <row r="46" spans="1:19" x14ac:dyDescent="0.25">
      <c r="A46" s="5">
        <f t="shared" si="0"/>
        <v>42</v>
      </c>
      <c r="B46" s="6" t="s">
        <v>88</v>
      </c>
      <c r="C46" s="7">
        <f t="shared" ref="C46:D46" si="20">+C13</f>
        <v>84</v>
      </c>
      <c r="D46" s="5">
        <f t="shared" si="20"/>
        <v>0.9</v>
      </c>
      <c r="E46" s="5" t="str">
        <f t="shared" si="12"/>
        <v>S 7.5</v>
      </c>
      <c r="F46" s="5">
        <f t="shared" si="1"/>
        <v>90</v>
      </c>
      <c r="G46" s="8">
        <f t="shared" si="3"/>
        <v>2</v>
      </c>
      <c r="H46" s="7">
        <f t="shared" si="5"/>
        <v>1.5</v>
      </c>
      <c r="I46" s="7">
        <f t="shared" ref="I46:M46" si="21">+I42</f>
        <v>3</v>
      </c>
      <c r="J46" s="7">
        <f t="shared" si="21"/>
        <v>9</v>
      </c>
      <c r="K46" s="7">
        <f t="shared" si="21"/>
        <v>7</v>
      </c>
      <c r="L46" s="7">
        <f t="shared" si="21"/>
        <v>4</v>
      </c>
      <c r="M46" s="7">
        <f t="shared" si="21"/>
        <v>0.9</v>
      </c>
      <c r="N46" s="7">
        <f t="shared" si="10"/>
        <v>3</v>
      </c>
      <c r="P46" s="20"/>
      <c r="Q46" s="20"/>
      <c r="R46" s="20"/>
    </row>
    <row r="47" spans="1:19" x14ac:dyDescent="0.25">
      <c r="A47" s="5">
        <f t="shared" si="0"/>
        <v>43</v>
      </c>
      <c r="B47" s="6"/>
      <c r="C47" s="7">
        <f t="shared" ref="C47:D47" si="22">+C14</f>
        <v>81</v>
      </c>
      <c r="D47" s="5">
        <f t="shared" si="22"/>
        <v>0.7</v>
      </c>
      <c r="E47" s="5" t="str">
        <f t="shared" si="12"/>
        <v>S 9.5</v>
      </c>
      <c r="F47" s="5">
        <f t="shared" si="1"/>
        <v>60</v>
      </c>
      <c r="G47" s="8">
        <f t="shared" si="3"/>
        <v>0.75</v>
      </c>
      <c r="H47" s="7">
        <f t="shared" si="5"/>
        <v>2</v>
      </c>
      <c r="I47" s="7">
        <f t="shared" ref="I47:M47" si="23">+I43</f>
        <v>4</v>
      </c>
      <c r="J47" s="7">
        <f t="shared" si="23"/>
        <v>8</v>
      </c>
      <c r="K47" s="7">
        <f t="shared" si="23"/>
        <v>10</v>
      </c>
      <c r="L47" s="7">
        <f t="shared" si="23"/>
        <v>2</v>
      </c>
      <c r="M47" s="7">
        <f t="shared" si="23"/>
        <v>1.2</v>
      </c>
      <c r="N47" s="7">
        <f t="shared" si="10"/>
        <v>3.5</v>
      </c>
      <c r="Q47" s="9"/>
      <c r="R47" s="9"/>
    </row>
    <row r="48" spans="1:19" x14ac:dyDescent="0.25">
      <c r="A48" s="5">
        <f t="shared" si="0"/>
        <v>44</v>
      </c>
      <c r="B48" s="6"/>
      <c r="C48" s="7">
        <f t="shared" ref="C48:D48" si="24">+C15</f>
        <v>81</v>
      </c>
      <c r="D48" s="5">
        <f t="shared" si="24"/>
        <v>0.8</v>
      </c>
      <c r="E48" s="5" t="str">
        <f t="shared" si="12"/>
        <v>S 11.5</v>
      </c>
      <c r="F48" s="5">
        <f t="shared" si="1"/>
        <v>90</v>
      </c>
      <c r="G48" s="8">
        <f t="shared" si="3"/>
        <v>1.25</v>
      </c>
      <c r="H48" s="7">
        <f t="shared" si="5"/>
        <v>2.5</v>
      </c>
      <c r="I48" s="7">
        <f t="shared" ref="I48:M48" si="25">+I44</f>
        <v>5</v>
      </c>
      <c r="J48" s="7">
        <f t="shared" si="25"/>
        <v>7</v>
      </c>
      <c r="K48" s="7">
        <f t="shared" si="25"/>
        <v>9</v>
      </c>
      <c r="L48" s="7">
        <f t="shared" si="25"/>
        <v>3</v>
      </c>
      <c r="M48" s="7">
        <f t="shared" si="25"/>
        <v>1.2</v>
      </c>
      <c r="N48" s="7">
        <f t="shared" si="10"/>
        <v>4</v>
      </c>
    </row>
    <row r="49" spans="1:14" x14ac:dyDescent="0.25">
      <c r="A49" s="5">
        <f t="shared" si="0"/>
        <v>45</v>
      </c>
      <c r="B49" s="6"/>
      <c r="C49" s="7">
        <f t="shared" ref="C49:D49" si="26">+C16</f>
        <v>81</v>
      </c>
      <c r="D49" s="5">
        <f t="shared" si="26"/>
        <v>0.9</v>
      </c>
      <c r="E49" s="5" t="str">
        <f t="shared" si="12"/>
        <v>S 7.5</v>
      </c>
      <c r="F49" s="5">
        <f t="shared" si="1"/>
        <v>60</v>
      </c>
      <c r="G49" s="8">
        <f t="shared" si="3"/>
        <v>2</v>
      </c>
      <c r="H49" s="7">
        <f t="shared" si="5"/>
        <v>1</v>
      </c>
      <c r="I49" s="7">
        <f t="shared" ref="I49:M49" si="27">+I45</f>
        <v>2</v>
      </c>
      <c r="J49" s="7">
        <f t="shared" si="27"/>
        <v>10</v>
      </c>
      <c r="K49" s="7">
        <f t="shared" si="27"/>
        <v>8</v>
      </c>
      <c r="L49" s="7">
        <f t="shared" si="27"/>
        <v>5</v>
      </c>
      <c r="M49" s="7">
        <f t="shared" si="27"/>
        <v>0.9</v>
      </c>
      <c r="N49" s="7">
        <f t="shared" si="10"/>
        <v>2.5</v>
      </c>
    </row>
    <row r="50" spans="1:14" x14ac:dyDescent="0.25">
      <c r="A50" s="5">
        <f t="shared" si="0"/>
        <v>46</v>
      </c>
      <c r="B50" s="6"/>
      <c r="C50" s="7">
        <f t="shared" ref="C50:D50" si="28">+C17</f>
        <v>78</v>
      </c>
      <c r="D50" s="5">
        <f t="shared" si="28"/>
        <v>0.7</v>
      </c>
      <c r="E50" s="5" t="str">
        <f t="shared" si="12"/>
        <v>S 9.5</v>
      </c>
      <c r="F50" s="5">
        <f t="shared" si="1"/>
        <v>90</v>
      </c>
      <c r="G50" s="8">
        <f t="shared" si="3"/>
        <v>0.75</v>
      </c>
      <c r="H50" s="7">
        <f t="shared" si="5"/>
        <v>1.5</v>
      </c>
      <c r="I50" s="7">
        <f t="shared" ref="I50:M50" si="29">+I46</f>
        <v>3</v>
      </c>
      <c r="J50" s="7">
        <f t="shared" si="29"/>
        <v>9</v>
      </c>
      <c r="K50" s="7">
        <f t="shared" si="29"/>
        <v>7</v>
      </c>
      <c r="L50" s="7">
        <f t="shared" si="29"/>
        <v>4</v>
      </c>
      <c r="M50" s="7">
        <f t="shared" si="29"/>
        <v>0.9</v>
      </c>
      <c r="N50" s="7">
        <f t="shared" si="10"/>
        <v>3</v>
      </c>
    </row>
    <row r="51" spans="1:14" x14ac:dyDescent="0.25">
      <c r="A51" s="5">
        <f t="shared" si="0"/>
        <v>47</v>
      </c>
      <c r="B51" s="6"/>
      <c r="C51" s="7">
        <f t="shared" ref="C51:D51" si="30">+C18</f>
        <v>78</v>
      </c>
      <c r="D51" s="5">
        <f t="shared" si="30"/>
        <v>0.8</v>
      </c>
      <c r="E51" s="5" t="str">
        <f t="shared" si="12"/>
        <v>S 11.5</v>
      </c>
      <c r="F51" s="5">
        <f t="shared" si="1"/>
        <v>60</v>
      </c>
      <c r="G51" s="8">
        <f t="shared" si="3"/>
        <v>1.25</v>
      </c>
      <c r="H51" s="7">
        <f t="shared" si="5"/>
        <v>2</v>
      </c>
      <c r="I51" s="7">
        <f t="shared" ref="I51:M51" si="31">+I47</f>
        <v>4</v>
      </c>
      <c r="J51" s="7">
        <f t="shared" si="31"/>
        <v>8</v>
      </c>
      <c r="K51" s="7">
        <f t="shared" si="31"/>
        <v>10</v>
      </c>
      <c r="L51" s="7">
        <f t="shared" si="31"/>
        <v>2</v>
      </c>
      <c r="M51" s="7">
        <f t="shared" si="31"/>
        <v>1.2</v>
      </c>
      <c r="N51" s="7">
        <f t="shared" si="10"/>
        <v>3.5</v>
      </c>
    </row>
    <row r="52" spans="1:14" x14ac:dyDescent="0.25">
      <c r="A52" s="5">
        <f t="shared" si="0"/>
        <v>48</v>
      </c>
      <c r="B52" s="6"/>
      <c r="C52" s="7">
        <f t="shared" ref="C52:D52" si="32">+C19</f>
        <v>78</v>
      </c>
      <c r="D52" s="5">
        <f t="shared" si="32"/>
        <v>0.9</v>
      </c>
      <c r="E52" s="5" t="str">
        <f t="shared" si="12"/>
        <v>S 7.5</v>
      </c>
      <c r="F52" s="5">
        <f t="shared" si="1"/>
        <v>90</v>
      </c>
      <c r="G52" s="8">
        <f t="shared" si="3"/>
        <v>2</v>
      </c>
      <c r="H52" s="7">
        <f t="shared" si="5"/>
        <v>2.5</v>
      </c>
      <c r="I52" s="7">
        <f t="shared" ref="I52:M52" si="33">+I48</f>
        <v>5</v>
      </c>
      <c r="J52" s="7">
        <f t="shared" si="33"/>
        <v>7</v>
      </c>
      <c r="K52" s="7">
        <f t="shared" si="33"/>
        <v>9</v>
      </c>
      <c r="L52" s="7">
        <f t="shared" si="33"/>
        <v>3</v>
      </c>
      <c r="M52" s="7">
        <f t="shared" si="33"/>
        <v>1.2</v>
      </c>
      <c r="N52" s="7">
        <f t="shared" si="10"/>
        <v>4</v>
      </c>
    </row>
    <row r="53" spans="1:14" x14ac:dyDescent="0.25">
      <c r="A53" s="5">
        <f t="shared" si="0"/>
        <v>49</v>
      </c>
      <c r="B53" s="6"/>
      <c r="C53" s="7">
        <f t="shared" ref="C53:D53" si="34">+C20</f>
        <v>75</v>
      </c>
      <c r="D53" s="5">
        <f t="shared" si="34"/>
        <v>0.7</v>
      </c>
      <c r="E53" s="5" t="str">
        <f t="shared" si="12"/>
        <v>S 9.5</v>
      </c>
      <c r="F53" s="5">
        <f t="shared" si="1"/>
        <v>60</v>
      </c>
      <c r="G53" s="8">
        <f t="shared" si="3"/>
        <v>0.75</v>
      </c>
      <c r="H53" s="7">
        <f t="shared" si="5"/>
        <v>1</v>
      </c>
      <c r="I53" s="7">
        <f t="shared" ref="I53:M53" si="35">+I49</f>
        <v>2</v>
      </c>
      <c r="J53" s="7">
        <f t="shared" si="35"/>
        <v>10</v>
      </c>
      <c r="K53" s="7">
        <f t="shared" si="35"/>
        <v>8</v>
      </c>
      <c r="L53" s="7">
        <f t="shared" si="35"/>
        <v>5</v>
      </c>
      <c r="M53" s="7">
        <f t="shared" si="35"/>
        <v>0.9</v>
      </c>
      <c r="N53" s="7">
        <f t="shared" si="10"/>
        <v>2.5</v>
      </c>
    </row>
    <row r="54" spans="1:14" x14ac:dyDescent="0.25">
      <c r="A54" s="5">
        <f t="shared" si="0"/>
        <v>50</v>
      </c>
      <c r="B54" s="6"/>
      <c r="C54" s="7">
        <f t="shared" ref="C54:D54" si="36">+C21</f>
        <v>75</v>
      </c>
      <c r="D54" s="5">
        <f t="shared" si="36"/>
        <v>0.8</v>
      </c>
      <c r="E54" s="5" t="str">
        <f t="shared" si="12"/>
        <v>S 11.5</v>
      </c>
      <c r="F54" s="5">
        <f t="shared" si="1"/>
        <v>90</v>
      </c>
      <c r="G54" s="8">
        <f t="shared" si="3"/>
        <v>1.25</v>
      </c>
      <c r="H54" s="7">
        <f t="shared" si="5"/>
        <v>1.5</v>
      </c>
      <c r="I54" s="7">
        <f t="shared" ref="I54:M54" si="37">+I50</f>
        <v>3</v>
      </c>
      <c r="J54" s="7">
        <f t="shared" si="37"/>
        <v>9</v>
      </c>
      <c r="K54" s="7">
        <f t="shared" si="37"/>
        <v>7</v>
      </c>
      <c r="L54" s="7">
        <f t="shared" si="37"/>
        <v>4</v>
      </c>
      <c r="M54" s="7">
        <f t="shared" si="37"/>
        <v>0.9</v>
      </c>
      <c r="N54" s="7">
        <f t="shared" si="10"/>
        <v>3</v>
      </c>
    </row>
    <row r="55" spans="1:14" x14ac:dyDescent="0.25">
      <c r="A55" s="5">
        <f t="shared" si="0"/>
        <v>51</v>
      </c>
      <c r="B55" s="6"/>
      <c r="C55" s="7">
        <f t="shared" ref="C55:D55" si="38">+C22</f>
        <v>75</v>
      </c>
      <c r="D55" s="5">
        <f t="shared" si="38"/>
        <v>0.9</v>
      </c>
      <c r="E55" s="5" t="str">
        <f t="shared" si="12"/>
        <v>S 7.5</v>
      </c>
      <c r="F55" s="5">
        <f t="shared" si="1"/>
        <v>60</v>
      </c>
      <c r="G55" s="8">
        <f t="shared" si="3"/>
        <v>2</v>
      </c>
      <c r="H55" s="7">
        <f t="shared" si="5"/>
        <v>2</v>
      </c>
      <c r="I55" s="7">
        <f t="shared" ref="I55:M55" si="39">+I51</f>
        <v>4</v>
      </c>
      <c r="J55" s="7">
        <f t="shared" si="39"/>
        <v>8</v>
      </c>
      <c r="K55" s="7">
        <f t="shared" si="39"/>
        <v>10</v>
      </c>
      <c r="L55" s="7">
        <f t="shared" si="39"/>
        <v>2</v>
      </c>
      <c r="M55" s="7">
        <f t="shared" si="39"/>
        <v>1.2</v>
      </c>
      <c r="N55" s="7">
        <f t="shared" si="10"/>
        <v>3.5</v>
      </c>
    </row>
    <row r="56" spans="1:14" x14ac:dyDescent="0.25">
      <c r="A56" s="5">
        <f t="shared" si="0"/>
        <v>52</v>
      </c>
      <c r="B56" s="6"/>
      <c r="C56" s="7">
        <f t="shared" ref="C56:D56" si="40">+C23</f>
        <v>72</v>
      </c>
      <c r="D56" s="5">
        <f t="shared" si="40"/>
        <v>0.7</v>
      </c>
      <c r="E56" s="5" t="str">
        <f t="shared" si="12"/>
        <v>S 9.5</v>
      </c>
      <c r="F56" s="5">
        <f t="shared" si="1"/>
        <v>90</v>
      </c>
      <c r="G56" s="8">
        <f t="shared" si="3"/>
        <v>0.75</v>
      </c>
      <c r="H56" s="7">
        <f t="shared" si="5"/>
        <v>2.5</v>
      </c>
      <c r="I56" s="7">
        <f t="shared" ref="I56:M56" si="41">+I52</f>
        <v>5</v>
      </c>
      <c r="J56" s="7">
        <f t="shared" si="41"/>
        <v>7</v>
      </c>
      <c r="K56" s="7">
        <f t="shared" si="41"/>
        <v>9</v>
      </c>
      <c r="L56" s="7">
        <f t="shared" si="41"/>
        <v>3</v>
      </c>
      <c r="M56" s="7">
        <f t="shared" si="41"/>
        <v>1.2</v>
      </c>
      <c r="N56" s="7">
        <f t="shared" si="10"/>
        <v>4</v>
      </c>
    </row>
    <row r="57" spans="1:14" x14ac:dyDescent="0.25">
      <c r="A57" s="5">
        <f t="shared" si="0"/>
        <v>53</v>
      </c>
      <c r="B57" s="6"/>
      <c r="C57" s="7">
        <f t="shared" ref="C57:D57" si="42">+C24</f>
        <v>72</v>
      </c>
      <c r="D57" s="5">
        <f t="shared" si="42"/>
        <v>0.8</v>
      </c>
      <c r="E57" s="5" t="str">
        <f t="shared" si="12"/>
        <v>S 11.5</v>
      </c>
      <c r="F57" s="5">
        <f t="shared" si="1"/>
        <v>60</v>
      </c>
      <c r="G57" s="8">
        <f t="shared" si="3"/>
        <v>1.25</v>
      </c>
      <c r="H57" s="7">
        <f t="shared" si="5"/>
        <v>1</v>
      </c>
      <c r="I57" s="7">
        <f t="shared" ref="I57:M57" si="43">+I53</f>
        <v>2</v>
      </c>
      <c r="J57" s="7">
        <f t="shared" si="43"/>
        <v>10</v>
      </c>
      <c r="K57" s="7">
        <f t="shared" si="43"/>
        <v>8</v>
      </c>
      <c r="L57" s="7">
        <f t="shared" si="43"/>
        <v>5</v>
      </c>
      <c r="M57" s="7">
        <f t="shared" si="43"/>
        <v>0.9</v>
      </c>
      <c r="N57" s="7">
        <f t="shared" si="10"/>
        <v>2.5</v>
      </c>
    </row>
    <row r="58" spans="1:14" x14ac:dyDescent="0.25">
      <c r="A58" s="5">
        <f t="shared" si="0"/>
        <v>54</v>
      </c>
      <c r="B58" s="6"/>
      <c r="C58" s="7">
        <f t="shared" ref="C58:D58" si="44">+C25</f>
        <v>72</v>
      </c>
      <c r="D58" s="5">
        <f t="shared" si="44"/>
        <v>0.9</v>
      </c>
      <c r="E58" s="5" t="str">
        <f t="shared" si="12"/>
        <v>S 7.5</v>
      </c>
      <c r="F58" s="5">
        <f t="shared" si="1"/>
        <v>90</v>
      </c>
      <c r="G58" s="8">
        <f t="shared" si="3"/>
        <v>2</v>
      </c>
      <c r="H58" s="7">
        <f t="shared" si="5"/>
        <v>1.5</v>
      </c>
      <c r="I58" s="7">
        <f t="shared" ref="I58:M58" si="45">+I54</f>
        <v>3</v>
      </c>
      <c r="J58" s="7">
        <f t="shared" si="45"/>
        <v>9</v>
      </c>
      <c r="K58" s="7">
        <f t="shared" si="45"/>
        <v>7</v>
      </c>
      <c r="L58" s="7">
        <f t="shared" si="45"/>
        <v>4</v>
      </c>
      <c r="M58" s="7">
        <f t="shared" si="45"/>
        <v>0.9</v>
      </c>
      <c r="N58" s="7">
        <f t="shared" si="10"/>
        <v>3</v>
      </c>
    </row>
    <row r="59" spans="1:14" x14ac:dyDescent="0.25">
      <c r="A59" s="5">
        <f t="shared" si="0"/>
        <v>55</v>
      </c>
      <c r="B59" s="6"/>
      <c r="C59" s="7">
        <f t="shared" ref="C59:D59" si="46">+C26</f>
        <v>69</v>
      </c>
      <c r="D59" s="5">
        <f t="shared" si="46"/>
        <v>0.7</v>
      </c>
      <c r="E59" s="5" t="str">
        <f t="shared" si="12"/>
        <v>S 9.5</v>
      </c>
      <c r="F59" s="5">
        <f t="shared" si="1"/>
        <v>60</v>
      </c>
      <c r="G59" s="8">
        <f t="shared" si="3"/>
        <v>0.75</v>
      </c>
      <c r="H59" s="7">
        <f t="shared" si="5"/>
        <v>2</v>
      </c>
      <c r="I59" s="7">
        <f t="shared" ref="I59:M59" si="47">+I55</f>
        <v>4</v>
      </c>
      <c r="J59" s="7">
        <f t="shared" si="47"/>
        <v>8</v>
      </c>
      <c r="K59" s="7">
        <f t="shared" si="47"/>
        <v>10</v>
      </c>
      <c r="L59" s="7">
        <f t="shared" si="47"/>
        <v>2</v>
      </c>
      <c r="M59" s="7">
        <f t="shared" si="47"/>
        <v>1.2</v>
      </c>
      <c r="N59" s="7">
        <f t="shared" si="10"/>
        <v>3.5</v>
      </c>
    </row>
    <row r="60" spans="1:14" x14ac:dyDescent="0.25">
      <c r="A60" s="5">
        <f t="shared" si="0"/>
        <v>56</v>
      </c>
      <c r="B60" s="6"/>
      <c r="C60" s="7">
        <f t="shared" ref="C60:D60" si="48">+C27</f>
        <v>69</v>
      </c>
      <c r="D60" s="5">
        <f t="shared" si="48"/>
        <v>0.8</v>
      </c>
      <c r="E60" s="5" t="str">
        <f t="shared" si="12"/>
        <v>S 11.5</v>
      </c>
      <c r="F60" s="5">
        <f t="shared" si="1"/>
        <v>90</v>
      </c>
      <c r="G60" s="8">
        <f t="shared" si="3"/>
        <v>1.25</v>
      </c>
      <c r="H60" s="7">
        <f t="shared" si="5"/>
        <v>2.5</v>
      </c>
      <c r="I60" s="7">
        <f t="shared" ref="I60:M60" si="49">+I56</f>
        <v>5</v>
      </c>
      <c r="J60" s="7">
        <f t="shared" si="49"/>
        <v>7</v>
      </c>
      <c r="K60" s="7">
        <f t="shared" si="49"/>
        <v>9</v>
      </c>
      <c r="L60" s="7">
        <f t="shared" si="49"/>
        <v>3</v>
      </c>
      <c r="M60" s="7">
        <f t="shared" si="49"/>
        <v>1.2</v>
      </c>
      <c r="N60" s="7">
        <f t="shared" si="10"/>
        <v>4</v>
      </c>
    </row>
    <row r="61" spans="1:14" x14ac:dyDescent="0.25">
      <c r="A61" s="5">
        <f t="shared" si="0"/>
        <v>57</v>
      </c>
      <c r="B61" s="6"/>
      <c r="C61" s="7">
        <f t="shared" ref="C61:D61" si="50">+C28</f>
        <v>69</v>
      </c>
      <c r="D61" s="5">
        <f t="shared" si="50"/>
        <v>0.9</v>
      </c>
      <c r="E61" s="5" t="str">
        <f t="shared" si="12"/>
        <v>S 7.5</v>
      </c>
      <c r="F61" s="5">
        <f t="shared" si="1"/>
        <v>60</v>
      </c>
      <c r="G61" s="8">
        <f t="shared" si="3"/>
        <v>2</v>
      </c>
      <c r="H61" s="7">
        <f t="shared" si="5"/>
        <v>1</v>
      </c>
      <c r="I61" s="7">
        <f t="shared" ref="I61:M61" si="51">+I57</f>
        <v>2</v>
      </c>
      <c r="J61" s="7">
        <f t="shared" si="51"/>
        <v>10</v>
      </c>
      <c r="K61" s="7">
        <f t="shared" si="51"/>
        <v>8</v>
      </c>
      <c r="L61" s="7">
        <f t="shared" si="51"/>
        <v>5</v>
      </c>
      <c r="M61" s="7">
        <f t="shared" si="51"/>
        <v>0.9</v>
      </c>
      <c r="N61" s="7">
        <f t="shared" si="10"/>
        <v>2.5</v>
      </c>
    </row>
    <row r="62" spans="1:14" x14ac:dyDescent="0.25">
      <c r="A62" s="5">
        <f t="shared" si="0"/>
        <v>58</v>
      </c>
      <c r="B62" s="6"/>
      <c r="C62" s="7">
        <f t="shared" ref="C62:D62" si="52">+C29</f>
        <v>66</v>
      </c>
      <c r="D62" s="5">
        <f t="shared" si="52"/>
        <v>0.7</v>
      </c>
      <c r="E62" s="5" t="str">
        <f t="shared" si="12"/>
        <v>S 9.5</v>
      </c>
      <c r="F62" s="5">
        <f t="shared" si="1"/>
        <v>90</v>
      </c>
      <c r="G62" s="8">
        <f t="shared" si="3"/>
        <v>0.75</v>
      </c>
      <c r="H62" s="7">
        <f t="shared" si="5"/>
        <v>1.5</v>
      </c>
      <c r="I62" s="7">
        <f t="shared" ref="I62:M62" si="53">+I58</f>
        <v>3</v>
      </c>
      <c r="J62" s="7">
        <f t="shared" si="53"/>
        <v>9</v>
      </c>
      <c r="K62" s="7">
        <f t="shared" si="53"/>
        <v>7</v>
      </c>
      <c r="L62" s="7">
        <f t="shared" si="53"/>
        <v>4</v>
      </c>
      <c r="M62" s="7">
        <f t="shared" si="53"/>
        <v>0.9</v>
      </c>
      <c r="N62" s="7">
        <f t="shared" si="10"/>
        <v>3</v>
      </c>
    </row>
    <row r="63" spans="1:14" x14ac:dyDescent="0.25">
      <c r="A63" s="5">
        <f t="shared" si="0"/>
        <v>59</v>
      </c>
      <c r="B63" s="6"/>
      <c r="C63" s="7">
        <f t="shared" ref="C63:D63" si="54">+C30</f>
        <v>66</v>
      </c>
      <c r="D63" s="5">
        <f t="shared" si="54"/>
        <v>0.8</v>
      </c>
      <c r="E63" s="5" t="str">
        <f t="shared" si="12"/>
        <v>S 11.5</v>
      </c>
      <c r="F63" s="5">
        <f t="shared" si="1"/>
        <v>60</v>
      </c>
      <c r="G63" s="8">
        <f t="shared" si="3"/>
        <v>1.25</v>
      </c>
      <c r="H63" s="7">
        <f t="shared" si="5"/>
        <v>2</v>
      </c>
      <c r="I63" s="7">
        <f t="shared" ref="I63:M63" si="55">+I59</f>
        <v>4</v>
      </c>
      <c r="J63" s="7">
        <f t="shared" si="55"/>
        <v>8</v>
      </c>
      <c r="K63" s="7">
        <f t="shared" si="55"/>
        <v>10</v>
      </c>
      <c r="L63" s="7">
        <f t="shared" si="55"/>
        <v>2</v>
      </c>
      <c r="M63" s="7">
        <f t="shared" si="55"/>
        <v>1.2</v>
      </c>
      <c r="N63" s="7">
        <f t="shared" si="10"/>
        <v>3.5</v>
      </c>
    </row>
    <row r="64" spans="1:14" x14ac:dyDescent="0.25">
      <c r="A64" s="5">
        <f t="shared" si="0"/>
        <v>60</v>
      </c>
      <c r="B64" s="6"/>
      <c r="C64" s="7">
        <f t="shared" ref="C64:D64" si="56">+C31</f>
        <v>66</v>
      </c>
      <c r="D64" s="5">
        <f t="shared" si="56"/>
        <v>0.9</v>
      </c>
      <c r="E64" s="5" t="str">
        <f t="shared" si="12"/>
        <v>S 7.5</v>
      </c>
      <c r="F64" s="5">
        <f t="shared" si="1"/>
        <v>90</v>
      </c>
      <c r="G64" s="8">
        <f t="shared" si="3"/>
        <v>2</v>
      </c>
      <c r="H64" s="7">
        <f t="shared" si="5"/>
        <v>2.5</v>
      </c>
      <c r="I64" s="7">
        <f t="shared" ref="I64:M64" si="57">+I60</f>
        <v>5</v>
      </c>
      <c r="J64" s="7">
        <f t="shared" si="57"/>
        <v>7</v>
      </c>
      <c r="K64" s="7">
        <f t="shared" si="57"/>
        <v>9</v>
      </c>
      <c r="L64" s="7">
        <f t="shared" si="57"/>
        <v>3</v>
      </c>
      <c r="M64" s="7">
        <f t="shared" si="57"/>
        <v>1.2</v>
      </c>
      <c r="N64" s="7">
        <f t="shared" si="10"/>
        <v>4</v>
      </c>
    </row>
    <row r="65" spans="1:14" x14ac:dyDescent="0.25">
      <c r="A65" s="5">
        <f t="shared" si="0"/>
        <v>61</v>
      </c>
      <c r="B65" s="6"/>
      <c r="C65" s="7">
        <f t="shared" ref="C65:D65" si="58">+C32</f>
        <v>63</v>
      </c>
      <c r="D65" s="5">
        <f t="shared" si="58"/>
        <v>0.7</v>
      </c>
      <c r="E65" s="5" t="str">
        <f t="shared" si="12"/>
        <v>S 9.5</v>
      </c>
      <c r="F65" s="5">
        <f t="shared" si="1"/>
        <v>60</v>
      </c>
      <c r="G65" s="8">
        <f t="shared" si="3"/>
        <v>0.75</v>
      </c>
      <c r="H65" s="7">
        <f t="shared" si="5"/>
        <v>1</v>
      </c>
      <c r="I65" s="7">
        <f t="shared" ref="I65:M65" si="59">+I61</f>
        <v>2</v>
      </c>
      <c r="J65" s="7">
        <f t="shared" si="59"/>
        <v>10</v>
      </c>
      <c r="K65" s="7">
        <f t="shared" si="59"/>
        <v>8</v>
      </c>
      <c r="L65" s="7">
        <f t="shared" si="59"/>
        <v>5</v>
      </c>
      <c r="M65" s="7">
        <f t="shared" si="59"/>
        <v>0.9</v>
      </c>
      <c r="N65" s="7">
        <f t="shared" si="10"/>
        <v>2.5</v>
      </c>
    </row>
    <row r="66" spans="1:14" x14ac:dyDescent="0.25">
      <c r="A66" s="5">
        <f t="shared" si="0"/>
        <v>62</v>
      </c>
      <c r="B66" s="6"/>
      <c r="C66" s="7">
        <f t="shared" ref="C66:D66" si="60">+C33</f>
        <v>63</v>
      </c>
      <c r="D66" s="5">
        <f t="shared" si="60"/>
        <v>0.8</v>
      </c>
      <c r="E66" s="5" t="str">
        <f t="shared" si="12"/>
        <v>S 11.5</v>
      </c>
      <c r="F66" s="5">
        <f t="shared" si="1"/>
        <v>90</v>
      </c>
      <c r="G66" s="8">
        <f t="shared" si="3"/>
        <v>1.25</v>
      </c>
      <c r="H66" s="7">
        <f t="shared" si="5"/>
        <v>1.5</v>
      </c>
      <c r="I66" s="7">
        <f t="shared" ref="I66:M66" si="61">+I62</f>
        <v>3</v>
      </c>
      <c r="J66" s="7">
        <f t="shared" si="61"/>
        <v>9</v>
      </c>
      <c r="K66" s="7">
        <f t="shared" si="61"/>
        <v>7</v>
      </c>
      <c r="L66" s="7">
        <f t="shared" si="61"/>
        <v>4</v>
      </c>
      <c r="M66" s="7">
        <f t="shared" si="61"/>
        <v>0.9</v>
      </c>
      <c r="N66" s="7">
        <f t="shared" si="10"/>
        <v>3</v>
      </c>
    </row>
    <row r="67" spans="1:14" x14ac:dyDescent="0.25">
      <c r="A67" s="5">
        <f t="shared" si="0"/>
        <v>63</v>
      </c>
      <c r="B67" s="6"/>
      <c r="C67" s="7">
        <f t="shared" ref="C67:D67" si="62">+C34</f>
        <v>63</v>
      </c>
      <c r="D67" s="5">
        <f t="shared" si="62"/>
        <v>0.9</v>
      </c>
      <c r="E67" s="5" t="str">
        <f t="shared" si="12"/>
        <v>S 7.5</v>
      </c>
      <c r="F67" s="5">
        <f t="shared" si="1"/>
        <v>60</v>
      </c>
      <c r="G67" s="8">
        <f t="shared" si="3"/>
        <v>2</v>
      </c>
      <c r="H67" s="7">
        <f t="shared" si="5"/>
        <v>2</v>
      </c>
      <c r="I67" s="7">
        <f t="shared" ref="I67:M67" si="63">+I63</f>
        <v>4</v>
      </c>
      <c r="J67" s="7">
        <f t="shared" si="63"/>
        <v>8</v>
      </c>
      <c r="K67" s="7">
        <f t="shared" si="63"/>
        <v>10</v>
      </c>
      <c r="L67" s="7">
        <f t="shared" si="63"/>
        <v>2</v>
      </c>
      <c r="M67" s="7">
        <f t="shared" si="63"/>
        <v>1.2</v>
      </c>
      <c r="N67" s="7">
        <f t="shared" si="10"/>
        <v>3.5</v>
      </c>
    </row>
    <row r="68" spans="1:14" x14ac:dyDescent="0.25">
      <c r="A68" s="5">
        <f t="shared" si="0"/>
        <v>64</v>
      </c>
      <c r="B68" s="6"/>
      <c r="C68" s="7">
        <f t="shared" ref="C68:D68" si="64">+C35</f>
        <v>60</v>
      </c>
      <c r="D68" s="5">
        <f t="shared" si="64"/>
        <v>0.7</v>
      </c>
      <c r="E68" s="5" t="str">
        <f t="shared" si="12"/>
        <v>S 9.5</v>
      </c>
      <c r="F68" s="5">
        <f t="shared" si="1"/>
        <v>90</v>
      </c>
      <c r="G68" s="8">
        <f t="shared" si="3"/>
        <v>0.75</v>
      </c>
      <c r="H68" s="7">
        <f t="shared" si="5"/>
        <v>2.5</v>
      </c>
      <c r="I68" s="7">
        <f t="shared" ref="I68:M68" si="65">+I64</f>
        <v>5</v>
      </c>
      <c r="J68" s="7">
        <f t="shared" si="65"/>
        <v>7</v>
      </c>
      <c r="K68" s="7">
        <f t="shared" si="65"/>
        <v>9</v>
      </c>
      <c r="L68" s="7">
        <f t="shared" si="65"/>
        <v>3</v>
      </c>
      <c r="M68" s="7">
        <f t="shared" si="65"/>
        <v>1.2</v>
      </c>
      <c r="N68" s="7">
        <f t="shared" si="10"/>
        <v>4</v>
      </c>
    </row>
    <row r="69" spans="1:14" x14ac:dyDescent="0.25">
      <c r="A69" s="5">
        <f t="shared" si="0"/>
        <v>65</v>
      </c>
      <c r="B69" s="6"/>
      <c r="C69" s="7">
        <f t="shared" ref="C69:D69" si="66">+C36</f>
        <v>60</v>
      </c>
      <c r="D69" s="5">
        <f t="shared" si="66"/>
        <v>0.8</v>
      </c>
      <c r="E69" s="5" t="str">
        <f t="shared" si="12"/>
        <v>S 11.5</v>
      </c>
      <c r="F69" s="5">
        <f t="shared" si="1"/>
        <v>60</v>
      </c>
      <c r="G69" s="8">
        <f t="shared" si="3"/>
        <v>1.25</v>
      </c>
      <c r="H69" s="7">
        <f t="shared" si="5"/>
        <v>1</v>
      </c>
      <c r="I69" s="7">
        <f t="shared" ref="I69:M69" si="67">+I65</f>
        <v>2</v>
      </c>
      <c r="J69" s="7">
        <f t="shared" si="67"/>
        <v>10</v>
      </c>
      <c r="K69" s="7">
        <f t="shared" si="67"/>
        <v>8</v>
      </c>
      <c r="L69" s="7">
        <f t="shared" si="67"/>
        <v>5</v>
      </c>
      <c r="M69" s="7">
        <f t="shared" si="67"/>
        <v>0.9</v>
      </c>
      <c r="N69" s="7">
        <f t="shared" si="10"/>
        <v>2.5</v>
      </c>
    </row>
    <row r="70" spans="1:14" x14ac:dyDescent="0.25">
      <c r="A70" s="5">
        <f t="shared" si="0"/>
        <v>66</v>
      </c>
      <c r="B70" s="6"/>
      <c r="C70" s="7">
        <f t="shared" ref="C70:D70" si="68">+C37</f>
        <v>60</v>
      </c>
      <c r="D70" s="5">
        <f t="shared" si="68"/>
        <v>0.9</v>
      </c>
      <c r="E70" s="5" t="str">
        <f t="shared" si="12"/>
        <v>S 7.5</v>
      </c>
      <c r="F70" s="5">
        <f t="shared" si="1"/>
        <v>90</v>
      </c>
      <c r="G70" s="8">
        <f t="shared" si="3"/>
        <v>2</v>
      </c>
      <c r="H70" s="7">
        <f t="shared" si="5"/>
        <v>1.5</v>
      </c>
      <c r="I70" s="7">
        <f t="shared" ref="I70:M70" si="69">+I66</f>
        <v>3</v>
      </c>
      <c r="J70" s="7">
        <f t="shared" si="69"/>
        <v>9</v>
      </c>
      <c r="K70" s="7">
        <f t="shared" si="69"/>
        <v>7</v>
      </c>
      <c r="L70" s="7">
        <f t="shared" si="69"/>
        <v>4</v>
      </c>
      <c r="M70" s="7">
        <f t="shared" si="69"/>
        <v>0.9</v>
      </c>
      <c r="N70" s="7">
        <f t="shared" si="10"/>
        <v>3</v>
      </c>
    </row>
    <row r="71" spans="1:14" x14ac:dyDescent="0.25">
      <c r="A71" s="5">
        <f t="shared" ref="A71:A103" si="70">1+A70</f>
        <v>67</v>
      </c>
      <c r="B71" s="6"/>
      <c r="C71" s="7">
        <f>+C38</f>
        <v>90</v>
      </c>
      <c r="D71" s="5">
        <f>D7</f>
        <v>0.9</v>
      </c>
      <c r="E71" s="5" t="s">
        <v>16</v>
      </c>
      <c r="F71" s="5">
        <f t="shared" si="1"/>
        <v>60</v>
      </c>
      <c r="G71" s="8">
        <f t="shared" si="3"/>
        <v>0.75</v>
      </c>
      <c r="H71" s="7">
        <f t="shared" si="5"/>
        <v>2</v>
      </c>
      <c r="I71" s="7">
        <f t="shared" ref="I71:M71" si="71">+I67</f>
        <v>4</v>
      </c>
      <c r="J71" s="7">
        <f t="shared" si="71"/>
        <v>8</v>
      </c>
      <c r="K71" s="7">
        <f t="shared" si="71"/>
        <v>10</v>
      </c>
      <c r="L71" s="7">
        <f t="shared" si="71"/>
        <v>2</v>
      </c>
      <c r="M71" s="7">
        <f t="shared" si="71"/>
        <v>1.2</v>
      </c>
      <c r="N71" s="7">
        <f t="shared" si="10"/>
        <v>3.5</v>
      </c>
    </row>
    <row r="72" spans="1:14" x14ac:dyDescent="0.25">
      <c r="A72" s="5">
        <f t="shared" si="70"/>
        <v>68</v>
      </c>
      <c r="B72" s="6"/>
      <c r="C72" s="7">
        <f t="shared" ref="C72" si="72">+C39</f>
        <v>90</v>
      </c>
      <c r="D72" s="5">
        <f t="shared" ref="D72:D103" si="73">D8</f>
        <v>0.7</v>
      </c>
      <c r="E72" s="5" t="s">
        <v>14</v>
      </c>
      <c r="F72" s="5">
        <f t="shared" ref="F72:F103" si="74">+F70</f>
        <v>90</v>
      </c>
      <c r="G72" s="8">
        <f t="shared" si="3"/>
        <v>1.25</v>
      </c>
      <c r="H72" s="7">
        <f t="shared" si="5"/>
        <v>2.5</v>
      </c>
      <c r="I72" s="7">
        <f t="shared" ref="I72:M72" si="75">+I68</f>
        <v>5</v>
      </c>
      <c r="J72" s="7">
        <f t="shared" si="75"/>
        <v>7</v>
      </c>
      <c r="K72" s="7">
        <f t="shared" si="75"/>
        <v>9</v>
      </c>
      <c r="L72" s="7">
        <f t="shared" si="75"/>
        <v>3</v>
      </c>
      <c r="M72" s="7">
        <f t="shared" si="75"/>
        <v>1.2</v>
      </c>
      <c r="N72" s="7">
        <f t="shared" si="10"/>
        <v>4</v>
      </c>
    </row>
    <row r="73" spans="1:14" x14ac:dyDescent="0.25">
      <c r="A73" s="5">
        <f t="shared" si="70"/>
        <v>69</v>
      </c>
      <c r="B73" s="6"/>
      <c r="C73" s="7">
        <f t="shared" ref="C73" si="76">+C40</f>
        <v>90</v>
      </c>
      <c r="D73" s="5">
        <f t="shared" si="73"/>
        <v>0.8</v>
      </c>
      <c r="E73" s="5" t="s">
        <v>15</v>
      </c>
      <c r="F73" s="5">
        <f t="shared" si="74"/>
        <v>60</v>
      </c>
      <c r="G73" s="8">
        <f t="shared" ref="G73:G103" si="77">+G70</f>
        <v>2</v>
      </c>
      <c r="H73" s="7">
        <f t="shared" si="5"/>
        <v>1</v>
      </c>
      <c r="I73" s="7">
        <f t="shared" ref="I73:M73" si="78">+I69</f>
        <v>2</v>
      </c>
      <c r="J73" s="7">
        <f t="shared" si="78"/>
        <v>10</v>
      </c>
      <c r="K73" s="7">
        <f t="shared" si="78"/>
        <v>8</v>
      </c>
      <c r="L73" s="7">
        <f t="shared" si="78"/>
        <v>5</v>
      </c>
      <c r="M73" s="7">
        <f t="shared" si="78"/>
        <v>0.9</v>
      </c>
      <c r="N73" s="7">
        <f t="shared" si="10"/>
        <v>2.5</v>
      </c>
    </row>
    <row r="74" spans="1:14" x14ac:dyDescent="0.25">
      <c r="A74" s="5">
        <f t="shared" si="70"/>
        <v>70</v>
      </c>
      <c r="B74" s="6"/>
      <c r="C74" s="7">
        <f t="shared" ref="C74" si="79">+C41</f>
        <v>87</v>
      </c>
      <c r="D74" s="5">
        <f t="shared" si="73"/>
        <v>0.9</v>
      </c>
      <c r="E74" s="5" t="str">
        <f>+E71</f>
        <v>S 11.5</v>
      </c>
      <c r="F74" s="5">
        <f t="shared" si="74"/>
        <v>90</v>
      </c>
      <c r="G74" s="8">
        <f t="shared" si="77"/>
        <v>0.75</v>
      </c>
      <c r="H74" s="7">
        <f t="shared" ref="H74:M103" si="80">+H70</f>
        <v>1.5</v>
      </c>
      <c r="I74" s="7">
        <f t="shared" si="80"/>
        <v>3</v>
      </c>
      <c r="J74" s="7">
        <f t="shared" si="80"/>
        <v>9</v>
      </c>
      <c r="K74" s="7">
        <f t="shared" si="80"/>
        <v>7</v>
      </c>
      <c r="L74" s="7">
        <f t="shared" si="80"/>
        <v>4</v>
      </c>
      <c r="M74" s="7">
        <f t="shared" si="80"/>
        <v>0.9</v>
      </c>
      <c r="N74" s="7">
        <f t="shared" si="10"/>
        <v>3</v>
      </c>
    </row>
    <row r="75" spans="1:14" x14ac:dyDescent="0.25">
      <c r="A75" s="5">
        <f t="shared" si="70"/>
        <v>71</v>
      </c>
      <c r="B75" s="6"/>
      <c r="C75" s="7">
        <f t="shared" ref="C75" si="81">+C42</f>
        <v>87</v>
      </c>
      <c r="D75" s="5">
        <f t="shared" si="73"/>
        <v>0.7</v>
      </c>
      <c r="E75" s="5" t="str">
        <f t="shared" ref="E75:E103" si="82">+E72</f>
        <v>S 7.5</v>
      </c>
      <c r="F75" s="5">
        <f t="shared" si="74"/>
        <v>60</v>
      </c>
      <c r="G75" s="8">
        <f t="shared" si="77"/>
        <v>1.25</v>
      </c>
      <c r="H75" s="7">
        <f t="shared" si="80"/>
        <v>2</v>
      </c>
      <c r="I75" s="7">
        <f t="shared" si="80"/>
        <v>4</v>
      </c>
      <c r="J75" s="7">
        <f t="shared" si="80"/>
        <v>8</v>
      </c>
      <c r="K75" s="7">
        <f t="shared" si="80"/>
        <v>10</v>
      </c>
      <c r="L75" s="7">
        <f t="shared" si="80"/>
        <v>2</v>
      </c>
      <c r="M75" s="7">
        <f t="shared" si="80"/>
        <v>1.2</v>
      </c>
      <c r="N75" s="7">
        <f t="shared" si="10"/>
        <v>3.5</v>
      </c>
    </row>
    <row r="76" spans="1:14" x14ac:dyDescent="0.25">
      <c r="A76" s="5">
        <f t="shared" si="70"/>
        <v>72</v>
      </c>
      <c r="B76" s="6"/>
      <c r="C76" s="7">
        <f t="shared" ref="C76" si="83">+C43</f>
        <v>87</v>
      </c>
      <c r="D76" s="5">
        <f t="shared" si="73"/>
        <v>0.8</v>
      </c>
      <c r="E76" s="5" t="str">
        <f t="shared" si="82"/>
        <v>S 9.5</v>
      </c>
      <c r="F76" s="5">
        <f t="shared" si="74"/>
        <v>90</v>
      </c>
      <c r="G76" s="8">
        <f t="shared" si="77"/>
        <v>2</v>
      </c>
      <c r="H76" s="7">
        <f t="shared" si="80"/>
        <v>2.5</v>
      </c>
      <c r="I76" s="7">
        <f t="shared" si="80"/>
        <v>5</v>
      </c>
      <c r="J76" s="7">
        <f t="shared" si="80"/>
        <v>7</v>
      </c>
      <c r="K76" s="7">
        <f t="shared" si="80"/>
        <v>9</v>
      </c>
      <c r="L76" s="7">
        <f t="shared" si="80"/>
        <v>3</v>
      </c>
      <c r="M76" s="7">
        <f t="shared" si="80"/>
        <v>1.2</v>
      </c>
      <c r="N76" s="7">
        <f t="shared" si="10"/>
        <v>4</v>
      </c>
    </row>
    <row r="77" spans="1:14" x14ac:dyDescent="0.25">
      <c r="A77" s="5">
        <f t="shared" si="70"/>
        <v>73</v>
      </c>
      <c r="B77" s="6"/>
      <c r="C77" s="7">
        <f t="shared" ref="C77" si="84">+C44</f>
        <v>84</v>
      </c>
      <c r="D77" s="5">
        <f t="shared" si="73"/>
        <v>0.9</v>
      </c>
      <c r="E77" s="5" t="str">
        <f t="shared" si="82"/>
        <v>S 11.5</v>
      </c>
      <c r="F77" s="5">
        <f t="shared" si="74"/>
        <v>60</v>
      </c>
      <c r="G77" s="8">
        <f t="shared" si="77"/>
        <v>0.75</v>
      </c>
      <c r="H77" s="7">
        <f t="shared" si="80"/>
        <v>1</v>
      </c>
      <c r="I77" s="7">
        <f t="shared" si="80"/>
        <v>2</v>
      </c>
      <c r="J77" s="7">
        <f t="shared" si="80"/>
        <v>10</v>
      </c>
      <c r="K77" s="7">
        <f t="shared" si="80"/>
        <v>8</v>
      </c>
      <c r="L77" s="7">
        <f t="shared" si="80"/>
        <v>5</v>
      </c>
      <c r="M77" s="7">
        <f t="shared" si="80"/>
        <v>0.9</v>
      </c>
      <c r="N77" s="7">
        <f t="shared" si="10"/>
        <v>2.5</v>
      </c>
    </row>
    <row r="78" spans="1:14" x14ac:dyDescent="0.25">
      <c r="A78" s="5">
        <f t="shared" si="70"/>
        <v>74</v>
      </c>
      <c r="B78" s="6"/>
      <c r="C78" s="7">
        <f t="shared" ref="C78" si="85">+C45</f>
        <v>84</v>
      </c>
      <c r="D78" s="5">
        <f t="shared" si="73"/>
        <v>0.7</v>
      </c>
      <c r="E78" s="5" t="str">
        <f t="shared" si="82"/>
        <v>S 7.5</v>
      </c>
      <c r="F78" s="5">
        <f t="shared" si="74"/>
        <v>90</v>
      </c>
      <c r="G78" s="8">
        <f t="shared" si="77"/>
        <v>1.25</v>
      </c>
      <c r="H78" s="7">
        <f t="shared" si="80"/>
        <v>1.5</v>
      </c>
      <c r="I78" s="7">
        <f t="shared" si="80"/>
        <v>3</v>
      </c>
      <c r="J78" s="7">
        <f t="shared" si="80"/>
        <v>9</v>
      </c>
      <c r="K78" s="7">
        <f t="shared" si="80"/>
        <v>7</v>
      </c>
      <c r="L78" s="7">
        <f t="shared" si="80"/>
        <v>4</v>
      </c>
      <c r="M78" s="7">
        <f t="shared" si="80"/>
        <v>0.9</v>
      </c>
      <c r="N78" s="7">
        <f t="shared" si="10"/>
        <v>3</v>
      </c>
    </row>
    <row r="79" spans="1:14" x14ac:dyDescent="0.25">
      <c r="A79" s="5">
        <f t="shared" si="70"/>
        <v>75</v>
      </c>
      <c r="B79" s="6"/>
      <c r="C79" s="7">
        <f t="shared" ref="C79" si="86">+C46</f>
        <v>84</v>
      </c>
      <c r="D79" s="5">
        <f t="shared" si="73"/>
        <v>0.8</v>
      </c>
      <c r="E79" s="5" t="str">
        <f t="shared" si="82"/>
        <v>S 9.5</v>
      </c>
      <c r="F79" s="5">
        <f t="shared" si="74"/>
        <v>60</v>
      </c>
      <c r="G79" s="8">
        <f t="shared" si="77"/>
        <v>2</v>
      </c>
      <c r="H79" s="7">
        <f t="shared" si="80"/>
        <v>2</v>
      </c>
      <c r="I79" s="7">
        <f t="shared" si="80"/>
        <v>4</v>
      </c>
      <c r="J79" s="7">
        <f t="shared" si="80"/>
        <v>8</v>
      </c>
      <c r="K79" s="7">
        <f t="shared" si="80"/>
        <v>10</v>
      </c>
      <c r="L79" s="7">
        <f t="shared" si="80"/>
        <v>2</v>
      </c>
      <c r="M79" s="7">
        <f t="shared" si="80"/>
        <v>1.2</v>
      </c>
      <c r="N79" s="7">
        <f t="shared" si="10"/>
        <v>3.5</v>
      </c>
    </row>
    <row r="80" spans="1:14" x14ac:dyDescent="0.25">
      <c r="A80" s="5">
        <f t="shared" si="70"/>
        <v>76</v>
      </c>
      <c r="B80" s="6"/>
      <c r="C80" s="7">
        <f t="shared" ref="C80" si="87">+C47</f>
        <v>81</v>
      </c>
      <c r="D80" s="5">
        <f t="shared" si="73"/>
        <v>0.9</v>
      </c>
      <c r="E80" s="5" t="str">
        <f t="shared" si="82"/>
        <v>S 11.5</v>
      </c>
      <c r="F80" s="5">
        <f t="shared" si="74"/>
        <v>90</v>
      </c>
      <c r="G80" s="8">
        <f t="shared" si="77"/>
        <v>0.75</v>
      </c>
      <c r="H80" s="7">
        <f t="shared" si="80"/>
        <v>2.5</v>
      </c>
      <c r="I80" s="7">
        <f t="shared" si="80"/>
        <v>5</v>
      </c>
      <c r="J80" s="7">
        <f t="shared" si="80"/>
        <v>7</v>
      </c>
      <c r="K80" s="7">
        <f t="shared" si="80"/>
        <v>9</v>
      </c>
      <c r="L80" s="7">
        <f t="shared" si="80"/>
        <v>3</v>
      </c>
      <c r="M80" s="7">
        <f t="shared" si="80"/>
        <v>1.2</v>
      </c>
      <c r="N80" s="7">
        <f t="shared" si="10"/>
        <v>4</v>
      </c>
    </row>
    <row r="81" spans="1:14" x14ac:dyDescent="0.25">
      <c r="A81" s="5">
        <f t="shared" si="70"/>
        <v>77</v>
      </c>
      <c r="B81" s="6"/>
      <c r="C81" s="7">
        <f t="shared" ref="C81" si="88">+C48</f>
        <v>81</v>
      </c>
      <c r="D81" s="5">
        <f t="shared" si="73"/>
        <v>0.7</v>
      </c>
      <c r="E81" s="5" t="str">
        <f t="shared" si="82"/>
        <v>S 7.5</v>
      </c>
      <c r="F81" s="5">
        <f t="shared" si="74"/>
        <v>60</v>
      </c>
      <c r="G81" s="8">
        <f t="shared" si="77"/>
        <v>1.25</v>
      </c>
      <c r="H81" s="7">
        <f t="shared" si="80"/>
        <v>1</v>
      </c>
      <c r="I81" s="7">
        <f t="shared" si="80"/>
        <v>2</v>
      </c>
      <c r="J81" s="7">
        <f t="shared" si="80"/>
        <v>10</v>
      </c>
      <c r="K81" s="7">
        <f t="shared" si="80"/>
        <v>8</v>
      </c>
      <c r="L81" s="7">
        <f t="shared" si="80"/>
        <v>5</v>
      </c>
      <c r="M81" s="7">
        <f t="shared" si="80"/>
        <v>0.9</v>
      </c>
      <c r="N81" s="7">
        <f t="shared" si="10"/>
        <v>2.5</v>
      </c>
    </row>
    <row r="82" spans="1:14" x14ac:dyDescent="0.25">
      <c r="A82" s="5">
        <f t="shared" si="70"/>
        <v>78</v>
      </c>
      <c r="B82" s="6"/>
      <c r="C82" s="7">
        <f t="shared" ref="C82" si="89">+C49</f>
        <v>81</v>
      </c>
      <c r="D82" s="5">
        <f t="shared" si="73"/>
        <v>0.8</v>
      </c>
      <c r="E82" s="5" t="str">
        <f t="shared" si="82"/>
        <v>S 9.5</v>
      </c>
      <c r="F82" s="5">
        <f t="shared" si="74"/>
        <v>90</v>
      </c>
      <c r="G82" s="8">
        <f t="shared" si="77"/>
        <v>2</v>
      </c>
      <c r="H82" s="7">
        <f t="shared" si="80"/>
        <v>1.5</v>
      </c>
      <c r="I82" s="7">
        <f t="shared" si="80"/>
        <v>3</v>
      </c>
      <c r="J82" s="7">
        <f t="shared" si="80"/>
        <v>9</v>
      </c>
      <c r="K82" s="7">
        <f t="shared" si="80"/>
        <v>7</v>
      </c>
      <c r="L82" s="7">
        <f t="shared" si="80"/>
        <v>4</v>
      </c>
      <c r="M82" s="7">
        <f t="shared" si="80"/>
        <v>0.9</v>
      </c>
      <c r="N82" s="7">
        <f t="shared" si="10"/>
        <v>3</v>
      </c>
    </row>
    <row r="83" spans="1:14" x14ac:dyDescent="0.25">
      <c r="A83" s="5">
        <f t="shared" si="70"/>
        <v>79</v>
      </c>
      <c r="B83" s="6"/>
      <c r="C83" s="7">
        <f t="shared" ref="C83" si="90">+C50</f>
        <v>78</v>
      </c>
      <c r="D83" s="5">
        <f t="shared" si="73"/>
        <v>0.9</v>
      </c>
      <c r="E83" s="5" t="str">
        <f t="shared" si="82"/>
        <v>S 11.5</v>
      </c>
      <c r="F83" s="5">
        <f t="shared" si="74"/>
        <v>60</v>
      </c>
      <c r="G83" s="8">
        <f t="shared" si="77"/>
        <v>0.75</v>
      </c>
      <c r="H83" s="7">
        <f t="shared" si="80"/>
        <v>2</v>
      </c>
      <c r="I83" s="7">
        <f t="shared" si="80"/>
        <v>4</v>
      </c>
      <c r="J83" s="7">
        <f t="shared" si="80"/>
        <v>8</v>
      </c>
      <c r="K83" s="7">
        <f t="shared" si="80"/>
        <v>10</v>
      </c>
      <c r="L83" s="7">
        <f t="shared" si="80"/>
        <v>2</v>
      </c>
      <c r="M83" s="7">
        <f t="shared" si="80"/>
        <v>1.2</v>
      </c>
      <c r="N83" s="7">
        <f t="shared" si="10"/>
        <v>3.5</v>
      </c>
    </row>
    <row r="84" spans="1:14" x14ac:dyDescent="0.25">
      <c r="A84" s="5">
        <f t="shared" si="70"/>
        <v>80</v>
      </c>
      <c r="B84" s="6"/>
      <c r="C84" s="7">
        <f t="shared" ref="C84" si="91">+C51</f>
        <v>78</v>
      </c>
      <c r="D84" s="5">
        <f t="shared" si="73"/>
        <v>0.7</v>
      </c>
      <c r="E84" s="5" t="str">
        <f t="shared" si="82"/>
        <v>S 7.5</v>
      </c>
      <c r="F84" s="5">
        <f t="shared" si="74"/>
        <v>90</v>
      </c>
      <c r="G84" s="8">
        <f t="shared" si="77"/>
        <v>1.25</v>
      </c>
      <c r="H84" s="7">
        <f t="shared" si="80"/>
        <v>2.5</v>
      </c>
      <c r="I84" s="7">
        <f t="shared" si="80"/>
        <v>5</v>
      </c>
      <c r="J84" s="7">
        <f t="shared" si="80"/>
        <v>7</v>
      </c>
      <c r="K84" s="7">
        <f t="shared" si="80"/>
        <v>9</v>
      </c>
      <c r="L84" s="7">
        <f t="shared" si="80"/>
        <v>3</v>
      </c>
      <c r="M84" s="7">
        <f t="shared" si="80"/>
        <v>1.2</v>
      </c>
      <c r="N84" s="7">
        <f t="shared" si="10"/>
        <v>4</v>
      </c>
    </row>
    <row r="85" spans="1:14" x14ac:dyDescent="0.25">
      <c r="A85" s="5">
        <f t="shared" si="70"/>
        <v>81</v>
      </c>
      <c r="B85" s="6"/>
      <c r="C85" s="7">
        <f t="shared" ref="C85" si="92">+C52</f>
        <v>78</v>
      </c>
      <c r="D85" s="5">
        <f t="shared" si="73"/>
        <v>0.8</v>
      </c>
      <c r="E85" s="5" t="str">
        <f t="shared" si="82"/>
        <v>S 9.5</v>
      </c>
      <c r="F85" s="5">
        <f t="shared" si="74"/>
        <v>60</v>
      </c>
      <c r="G85" s="8">
        <f t="shared" si="77"/>
        <v>2</v>
      </c>
      <c r="H85" s="7">
        <f t="shared" si="80"/>
        <v>1</v>
      </c>
      <c r="I85" s="7">
        <f t="shared" si="80"/>
        <v>2</v>
      </c>
      <c r="J85" s="7">
        <f t="shared" si="80"/>
        <v>10</v>
      </c>
      <c r="K85" s="7">
        <f t="shared" si="80"/>
        <v>8</v>
      </c>
      <c r="L85" s="7">
        <f t="shared" si="80"/>
        <v>5</v>
      </c>
      <c r="M85" s="7">
        <f t="shared" si="80"/>
        <v>0.9</v>
      </c>
      <c r="N85" s="7">
        <f t="shared" si="10"/>
        <v>2.5</v>
      </c>
    </row>
    <row r="86" spans="1:14" x14ac:dyDescent="0.25">
      <c r="A86" s="5">
        <f t="shared" si="70"/>
        <v>82</v>
      </c>
      <c r="B86" s="6"/>
      <c r="C86" s="7">
        <f t="shared" ref="C86" si="93">+C53</f>
        <v>75</v>
      </c>
      <c r="D86" s="5">
        <f t="shared" si="73"/>
        <v>0.9</v>
      </c>
      <c r="E86" s="5" t="str">
        <f t="shared" si="82"/>
        <v>S 11.5</v>
      </c>
      <c r="F86" s="5">
        <f t="shared" si="74"/>
        <v>90</v>
      </c>
      <c r="G86" s="8">
        <f t="shared" si="77"/>
        <v>0.75</v>
      </c>
      <c r="H86" s="7">
        <f t="shared" si="80"/>
        <v>1.5</v>
      </c>
      <c r="I86" s="7">
        <f t="shared" si="80"/>
        <v>3</v>
      </c>
      <c r="J86" s="7">
        <f t="shared" si="80"/>
        <v>9</v>
      </c>
      <c r="K86" s="7">
        <f t="shared" si="80"/>
        <v>7</v>
      </c>
      <c r="L86" s="7">
        <f t="shared" si="80"/>
        <v>4</v>
      </c>
      <c r="M86" s="7">
        <f t="shared" si="80"/>
        <v>0.9</v>
      </c>
      <c r="N86" s="7">
        <f t="shared" si="10"/>
        <v>3</v>
      </c>
    </row>
    <row r="87" spans="1:14" x14ac:dyDescent="0.25">
      <c r="A87" s="5">
        <f t="shared" si="70"/>
        <v>83</v>
      </c>
      <c r="B87" s="6"/>
      <c r="C87" s="7">
        <f t="shared" ref="C87" si="94">+C54</f>
        <v>75</v>
      </c>
      <c r="D87" s="5">
        <f t="shared" si="73"/>
        <v>0.7</v>
      </c>
      <c r="E87" s="5" t="str">
        <f t="shared" si="82"/>
        <v>S 7.5</v>
      </c>
      <c r="F87" s="5">
        <f t="shared" si="74"/>
        <v>60</v>
      </c>
      <c r="G87" s="8">
        <f t="shared" si="77"/>
        <v>1.25</v>
      </c>
      <c r="H87" s="7">
        <f t="shared" si="80"/>
        <v>2</v>
      </c>
      <c r="I87" s="7">
        <f t="shared" si="80"/>
        <v>4</v>
      </c>
      <c r="J87" s="7">
        <f t="shared" si="80"/>
        <v>8</v>
      </c>
      <c r="K87" s="7">
        <f t="shared" si="80"/>
        <v>10</v>
      </c>
      <c r="L87" s="7">
        <f t="shared" si="80"/>
        <v>2</v>
      </c>
      <c r="M87" s="7">
        <f t="shared" si="80"/>
        <v>1.2</v>
      </c>
      <c r="N87" s="7">
        <f t="shared" si="10"/>
        <v>3.5</v>
      </c>
    </row>
    <row r="88" spans="1:14" x14ac:dyDescent="0.25">
      <c r="A88" s="5">
        <f t="shared" si="70"/>
        <v>84</v>
      </c>
      <c r="B88" s="6"/>
      <c r="C88" s="7">
        <f t="shared" ref="C88" si="95">+C55</f>
        <v>75</v>
      </c>
      <c r="D88" s="5">
        <f t="shared" si="73"/>
        <v>0.8</v>
      </c>
      <c r="E88" s="5" t="str">
        <f t="shared" si="82"/>
        <v>S 9.5</v>
      </c>
      <c r="F88" s="5">
        <f t="shared" si="74"/>
        <v>90</v>
      </c>
      <c r="G88" s="8">
        <f t="shared" si="77"/>
        <v>2</v>
      </c>
      <c r="H88" s="7">
        <f t="shared" si="80"/>
        <v>2.5</v>
      </c>
      <c r="I88" s="7">
        <f t="shared" si="80"/>
        <v>5</v>
      </c>
      <c r="J88" s="7">
        <f t="shared" si="80"/>
        <v>7</v>
      </c>
      <c r="K88" s="7">
        <f t="shared" si="80"/>
        <v>9</v>
      </c>
      <c r="L88" s="7">
        <f t="shared" si="80"/>
        <v>3</v>
      </c>
      <c r="M88" s="7">
        <f t="shared" si="80"/>
        <v>1.2</v>
      </c>
      <c r="N88" s="7">
        <f t="shared" si="10"/>
        <v>4</v>
      </c>
    </row>
    <row r="89" spans="1:14" x14ac:dyDescent="0.25">
      <c r="A89" s="5">
        <f t="shared" si="70"/>
        <v>85</v>
      </c>
      <c r="B89" s="6"/>
      <c r="C89" s="7">
        <f t="shared" ref="C89" si="96">+C56</f>
        <v>72</v>
      </c>
      <c r="D89" s="5">
        <f t="shared" si="73"/>
        <v>0.9</v>
      </c>
      <c r="E89" s="5" t="str">
        <f t="shared" si="82"/>
        <v>S 11.5</v>
      </c>
      <c r="F89" s="5">
        <f t="shared" si="74"/>
        <v>60</v>
      </c>
      <c r="G89" s="8">
        <f t="shared" si="77"/>
        <v>0.75</v>
      </c>
      <c r="H89" s="7">
        <f t="shared" si="80"/>
        <v>1</v>
      </c>
      <c r="I89" s="7">
        <f t="shared" si="80"/>
        <v>2</v>
      </c>
      <c r="J89" s="7">
        <f t="shared" si="80"/>
        <v>10</v>
      </c>
      <c r="K89" s="7">
        <f t="shared" si="80"/>
        <v>8</v>
      </c>
      <c r="L89" s="7">
        <f t="shared" si="80"/>
        <v>5</v>
      </c>
      <c r="M89" s="7">
        <f t="shared" si="80"/>
        <v>0.9</v>
      </c>
      <c r="N89" s="7">
        <f t="shared" si="10"/>
        <v>2.5</v>
      </c>
    </row>
    <row r="90" spans="1:14" x14ac:dyDescent="0.25">
      <c r="A90" s="5">
        <f t="shared" si="70"/>
        <v>86</v>
      </c>
      <c r="B90" s="6"/>
      <c r="C90" s="7">
        <f t="shared" ref="C90" si="97">+C57</f>
        <v>72</v>
      </c>
      <c r="D90" s="5">
        <f t="shared" si="73"/>
        <v>0.7</v>
      </c>
      <c r="E90" s="5" t="str">
        <f t="shared" si="82"/>
        <v>S 7.5</v>
      </c>
      <c r="F90" s="5">
        <f t="shared" si="74"/>
        <v>90</v>
      </c>
      <c r="G90" s="8">
        <f t="shared" si="77"/>
        <v>1.25</v>
      </c>
      <c r="H90" s="7">
        <f t="shared" si="80"/>
        <v>1.5</v>
      </c>
      <c r="I90" s="7">
        <f t="shared" si="80"/>
        <v>3</v>
      </c>
      <c r="J90" s="7">
        <f t="shared" si="80"/>
        <v>9</v>
      </c>
      <c r="K90" s="7">
        <f t="shared" si="80"/>
        <v>7</v>
      </c>
      <c r="L90" s="7">
        <f t="shared" si="80"/>
        <v>4</v>
      </c>
      <c r="M90" s="7">
        <f t="shared" si="80"/>
        <v>0.9</v>
      </c>
      <c r="N90" s="7">
        <f t="shared" si="10"/>
        <v>3</v>
      </c>
    </row>
    <row r="91" spans="1:14" x14ac:dyDescent="0.25">
      <c r="A91" s="5">
        <f t="shared" si="70"/>
        <v>87</v>
      </c>
      <c r="B91" s="6"/>
      <c r="C91" s="7">
        <f t="shared" ref="C91" si="98">+C58</f>
        <v>72</v>
      </c>
      <c r="D91" s="5">
        <f t="shared" si="73"/>
        <v>0.8</v>
      </c>
      <c r="E91" s="5" t="str">
        <f t="shared" si="82"/>
        <v>S 9.5</v>
      </c>
      <c r="F91" s="5">
        <f t="shared" si="74"/>
        <v>60</v>
      </c>
      <c r="G91" s="8">
        <f t="shared" si="77"/>
        <v>2</v>
      </c>
      <c r="H91" s="7">
        <f t="shared" si="80"/>
        <v>2</v>
      </c>
      <c r="I91" s="7">
        <f t="shared" si="80"/>
        <v>4</v>
      </c>
      <c r="J91" s="7">
        <f t="shared" si="80"/>
        <v>8</v>
      </c>
      <c r="K91" s="7">
        <f t="shared" si="80"/>
        <v>10</v>
      </c>
      <c r="L91" s="7">
        <f t="shared" si="80"/>
        <v>2</v>
      </c>
      <c r="M91" s="7">
        <f t="shared" si="80"/>
        <v>1.2</v>
      </c>
      <c r="N91" s="7">
        <f t="shared" si="10"/>
        <v>3.5</v>
      </c>
    </row>
    <row r="92" spans="1:14" x14ac:dyDescent="0.25">
      <c r="A92" s="5">
        <f t="shared" si="70"/>
        <v>88</v>
      </c>
      <c r="B92" s="6"/>
      <c r="C92" s="7">
        <f t="shared" ref="C92" si="99">+C59</f>
        <v>69</v>
      </c>
      <c r="D92" s="5">
        <f t="shared" si="73"/>
        <v>0.9</v>
      </c>
      <c r="E92" s="5" t="str">
        <f t="shared" si="82"/>
        <v>S 11.5</v>
      </c>
      <c r="F92" s="5">
        <f t="shared" si="74"/>
        <v>90</v>
      </c>
      <c r="G92" s="8">
        <f t="shared" si="77"/>
        <v>0.75</v>
      </c>
      <c r="H92" s="7">
        <f t="shared" si="80"/>
        <v>2.5</v>
      </c>
      <c r="I92" s="7">
        <f t="shared" si="80"/>
        <v>5</v>
      </c>
      <c r="J92" s="7">
        <f t="shared" si="80"/>
        <v>7</v>
      </c>
      <c r="K92" s="7">
        <f t="shared" si="80"/>
        <v>9</v>
      </c>
      <c r="L92" s="7">
        <f t="shared" si="80"/>
        <v>3</v>
      </c>
      <c r="M92" s="7">
        <f t="shared" si="80"/>
        <v>1.2</v>
      </c>
      <c r="N92" s="7">
        <f t="shared" si="10"/>
        <v>4</v>
      </c>
    </row>
    <row r="93" spans="1:14" x14ac:dyDescent="0.25">
      <c r="A93" s="5">
        <f t="shared" si="70"/>
        <v>89</v>
      </c>
      <c r="B93" s="6"/>
      <c r="C93" s="7">
        <f t="shared" ref="C93" si="100">+C60</f>
        <v>69</v>
      </c>
      <c r="D93" s="5">
        <f t="shared" si="73"/>
        <v>0.7</v>
      </c>
      <c r="E93" s="5" t="str">
        <f t="shared" si="82"/>
        <v>S 7.5</v>
      </c>
      <c r="F93" s="5">
        <f t="shared" si="74"/>
        <v>60</v>
      </c>
      <c r="G93" s="8">
        <f t="shared" si="77"/>
        <v>1.25</v>
      </c>
      <c r="H93" s="7">
        <f t="shared" si="80"/>
        <v>1</v>
      </c>
      <c r="I93" s="7">
        <f t="shared" si="80"/>
        <v>2</v>
      </c>
      <c r="J93" s="7">
        <f t="shared" si="80"/>
        <v>10</v>
      </c>
      <c r="K93" s="7">
        <f t="shared" si="80"/>
        <v>8</v>
      </c>
      <c r="L93" s="7">
        <f t="shared" si="80"/>
        <v>5</v>
      </c>
      <c r="M93" s="7">
        <f t="shared" si="80"/>
        <v>0.9</v>
      </c>
      <c r="N93" s="7">
        <f t="shared" si="10"/>
        <v>2.5</v>
      </c>
    </row>
    <row r="94" spans="1:14" x14ac:dyDescent="0.25">
      <c r="A94" s="5">
        <f t="shared" si="70"/>
        <v>90</v>
      </c>
      <c r="B94" s="6"/>
      <c r="C94" s="7">
        <f t="shared" ref="C94" si="101">+C61</f>
        <v>69</v>
      </c>
      <c r="D94" s="5">
        <f t="shared" si="73"/>
        <v>0.8</v>
      </c>
      <c r="E94" s="5" t="str">
        <f t="shared" si="82"/>
        <v>S 9.5</v>
      </c>
      <c r="F94" s="5">
        <f t="shared" si="74"/>
        <v>90</v>
      </c>
      <c r="G94" s="8">
        <f t="shared" si="77"/>
        <v>2</v>
      </c>
      <c r="H94" s="7">
        <f t="shared" si="80"/>
        <v>1.5</v>
      </c>
      <c r="I94" s="7">
        <f t="shared" si="80"/>
        <v>3</v>
      </c>
      <c r="J94" s="7">
        <f t="shared" si="80"/>
        <v>9</v>
      </c>
      <c r="K94" s="7">
        <f t="shared" si="80"/>
        <v>7</v>
      </c>
      <c r="L94" s="7">
        <f t="shared" si="80"/>
        <v>4</v>
      </c>
      <c r="M94" s="7">
        <f t="shared" si="80"/>
        <v>0.9</v>
      </c>
      <c r="N94" s="7">
        <f t="shared" si="10"/>
        <v>3</v>
      </c>
    </row>
    <row r="95" spans="1:14" x14ac:dyDescent="0.25">
      <c r="A95" s="5">
        <f t="shared" si="70"/>
        <v>91</v>
      </c>
      <c r="B95" s="6"/>
      <c r="C95" s="7">
        <f t="shared" ref="C95" si="102">+C62</f>
        <v>66</v>
      </c>
      <c r="D95" s="5">
        <f t="shared" si="73"/>
        <v>0.9</v>
      </c>
      <c r="E95" s="5" t="str">
        <f t="shared" si="82"/>
        <v>S 11.5</v>
      </c>
      <c r="F95" s="5">
        <f t="shared" si="74"/>
        <v>60</v>
      </c>
      <c r="G95" s="8">
        <f t="shared" si="77"/>
        <v>0.75</v>
      </c>
      <c r="H95" s="7">
        <f t="shared" si="80"/>
        <v>2</v>
      </c>
      <c r="I95" s="7">
        <f t="shared" si="80"/>
        <v>4</v>
      </c>
      <c r="J95" s="7">
        <f t="shared" si="80"/>
        <v>8</v>
      </c>
      <c r="K95" s="7">
        <f t="shared" si="80"/>
        <v>10</v>
      </c>
      <c r="L95" s="7">
        <f t="shared" si="80"/>
        <v>2</v>
      </c>
      <c r="M95" s="7">
        <f t="shared" si="80"/>
        <v>1.2</v>
      </c>
      <c r="N95" s="7">
        <f t="shared" si="10"/>
        <v>3.5</v>
      </c>
    </row>
    <row r="96" spans="1:14" x14ac:dyDescent="0.25">
      <c r="A96" s="5">
        <f t="shared" si="70"/>
        <v>92</v>
      </c>
      <c r="B96" s="6"/>
      <c r="C96" s="7">
        <f t="shared" ref="C96" si="103">+C63</f>
        <v>66</v>
      </c>
      <c r="D96" s="5">
        <f t="shared" si="73"/>
        <v>0.7</v>
      </c>
      <c r="E96" s="5" t="str">
        <f t="shared" si="82"/>
        <v>S 7.5</v>
      </c>
      <c r="F96" s="5">
        <f t="shared" si="74"/>
        <v>90</v>
      </c>
      <c r="G96" s="8">
        <f t="shared" si="77"/>
        <v>1.25</v>
      </c>
      <c r="H96" s="7">
        <f t="shared" si="80"/>
        <v>2.5</v>
      </c>
      <c r="I96" s="7">
        <f t="shared" si="80"/>
        <v>5</v>
      </c>
      <c r="J96" s="7">
        <f t="shared" si="80"/>
        <v>7</v>
      </c>
      <c r="K96" s="7">
        <f t="shared" si="80"/>
        <v>9</v>
      </c>
      <c r="L96" s="7">
        <f t="shared" si="80"/>
        <v>3</v>
      </c>
      <c r="M96" s="7">
        <f t="shared" si="80"/>
        <v>1.2</v>
      </c>
      <c r="N96" s="7">
        <f t="shared" si="10"/>
        <v>4</v>
      </c>
    </row>
    <row r="97" spans="1:14" x14ac:dyDescent="0.25">
      <c r="A97" s="5">
        <f t="shared" si="70"/>
        <v>93</v>
      </c>
      <c r="B97" s="6"/>
      <c r="C97" s="7">
        <f t="shared" ref="C97" si="104">+C64</f>
        <v>66</v>
      </c>
      <c r="D97" s="5">
        <f t="shared" si="73"/>
        <v>0.8</v>
      </c>
      <c r="E97" s="5" t="str">
        <f t="shared" si="82"/>
        <v>S 9.5</v>
      </c>
      <c r="F97" s="5">
        <f t="shared" si="74"/>
        <v>60</v>
      </c>
      <c r="G97" s="8">
        <f t="shared" si="77"/>
        <v>2</v>
      </c>
      <c r="H97" s="7">
        <f t="shared" si="80"/>
        <v>1</v>
      </c>
      <c r="I97" s="7">
        <f t="shared" si="80"/>
        <v>2</v>
      </c>
      <c r="J97" s="7">
        <f t="shared" si="80"/>
        <v>10</v>
      </c>
      <c r="K97" s="7">
        <f t="shared" si="80"/>
        <v>8</v>
      </c>
      <c r="L97" s="7">
        <f t="shared" si="80"/>
        <v>5</v>
      </c>
      <c r="M97" s="7">
        <f t="shared" si="80"/>
        <v>0.9</v>
      </c>
      <c r="N97" s="7">
        <f t="shared" si="10"/>
        <v>2.5</v>
      </c>
    </row>
    <row r="98" spans="1:14" x14ac:dyDescent="0.25">
      <c r="A98" s="5">
        <f t="shared" si="70"/>
        <v>94</v>
      </c>
      <c r="B98" s="6"/>
      <c r="C98" s="7">
        <f t="shared" ref="C98" si="105">+C65</f>
        <v>63</v>
      </c>
      <c r="D98" s="5">
        <f t="shared" si="73"/>
        <v>0.9</v>
      </c>
      <c r="E98" s="5" t="str">
        <f t="shared" si="82"/>
        <v>S 11.5</v>
      </c>
      <c r="F98" s="5">
        <f t="shared" si="74"/>
        <v>90</v>
      </c>
      <c r="G98" s="8">
        <f t="shared" si="77"/>
        <v>0.75</v>
      </c>
      <c r="H98" s="7">
        <f t="shared" si="80"/>
        <v>1.5</v>
      </c>
      <c r="I98" s="7">
        <f t="shared" si="80"/>
        <v>3</v>
      </c>
      <c r="J98" s="7">
        <f t="shared" si="80"/>
        <v>9</v>
      </c>
      <c r="K98" s="7">
        <f t="shared" si="80"/>
        <v>7</v>
      </c>
      <c r="L98" s="7">
        <f t="shared" si="80"/>
        <v>4</v>
      </c>
      <c r="M98" s="7">
        <f t="shared" si="80"/>
        <v>0.9</v>
      </c>
      <c r="N98" s="7">
        <f t="shared" si="10"/>
        <v>3</v>
      </c>
    </row>
    <row r="99" spans="1:14" x14ac:dyDescent="0.25">
      <c r="A99" s="5">
        <f t="shared" si="70"/>
        <v>95</v>
      </c>
      <c r="B99" s="6"/>
      <c r="C99" s="7">
        <f t="shared" ref="C99" si="106">+C66</f>
        <v>63</v>
      </c>
      <c r="D99" s="5">
        <f t="shared" si="73"/>
        <v>0.7</v>
      </c>
      <c r="E99" s="5" t="str">
        <f t="shared" si="82"/>
        <v>S 7.5</v>
      </c>
      <c r="F99" s="5">
        <f t="shared" si="74"/>
        <v>60</v>
      </c>
      <c r="G99" s="8">
        <f t="shared" si="77"/>
        <v>1.25</v>
      </c>
      <c r="H99" s="7">
        <f t="shared" si="80"/>
        <v>2</v>
      </c>
      <c r="I99" s="7">
        <f t="shared" si="80"/>
        <v>4</v>
      </c>
      <c r="J99" s="7">
        <f t="shared" si="80"/>
        <v>8</v>
      </c>
      <c r="K99" s="7">
        <f t="shared" si="80"/>
        <v>10</v>
      </c>
      <c r="L99" s="7">
        <f t="shared" si="80"/>
        <v>2</v>
      </c>
      <c r="M99" s="7">
        <f t="shared" si="80"/>
        <v>1.2</v>
      </c>
      <c r="N99" s="7">
        <f t="shared" si="10"/>
        <v>3.5</v>
      </c>
    </row>
    <row r="100" spans="1:14" x14ac:dyDescent="0.25">
      <c r="A100" s="5">
        <f t="shared" si="70"/>
        <v>96</v>
      </c>
      <c r="B100" s="6"/>
      <c r="C100" s="7">
        <f t="shared" ref="C100" si="107">+C67</f>
        <v>63</v>
      </c>
      <c r="D100" s="5">
        <f t="shared" si="73"/>
        <v>0.8</v>
      </c>
      <c r="E100" s="5" t="str">
        <f t="shared" si="82"/>
        <v>S 9.5</v>
      </c>
      <c r="F100" s="5">
        <f t="shared" si="74"/>
        <v>90</v>
      </c>
      <c r="G100" s="8">
        <f t="shared" si="77"/>
        <v>2</v>
      </c>
      <c r="H100" s="7">
        <f t="shared" si="80"/>
        <v>2.5</v>
      </c>
      <c r="I100" s="7">
        <f t="shared" si="80"/>
        <v>5</v>
      </c>
      <c r="J100" s="7">
        <f t="shared" si="80"/>
        <v>7</v>
      </c>
      <c r="K100" s="7">
        <f t="shared" si="80"/>
        <v>9</v>
      </c>
      <c r="L100" s="7">
        <f t="shared" si="80"/>
        <v>3</v>
      </c>
      <c r="M100" s="7">
        <f t="shared" si="80"/>
        <v>1.2</v>
      </c>
      <c r="N100" s="7">
        <f t="shared" si="10"/>
        <v>4</v>
      </c>
    </row>
    <row r="101" spans="1:14" x14ac:dyDescent="0.25">
      <c r="A101" s="5">
        <f t="shared" si="70"/>
        <v>97</v>
      </c>
      <c r="B101" s="6"/>
      <c r="C101" s="7">
        <f t="shared" ref="C101" si="108">+C68</f>
        <v>60</v>
      </c>
      <c r="D101" s="5">
        <f t="shared" si="73"/>
        <v>0.9</v>
      </c>
      <c r="E101" s="5" t="str">
        <f t="shared" si="82"/>
        <v>S 11.5</v>
      </c>
      <c r="F101" s="5">
        <f t="shared" si="74"/>
        <v>60</v>
      </c>
      <c r="G101" s="8">
        <f t="shared" si="77"/>
        <v>0.75</v>
      </c>
      <c r="H101" s="7">
        <f t="shared" si="80"/>
        <v>1</v>
      </c>
      <c r="I101" s="7">
        <f t="shared" si="80"/>
        <v>2</v>
      </c>
      <c r="J101" s="7">
        <f t="shared" si="80"/>
        <v>10</v>
      </c>
      <c r="K101" s="7">
        <f t="shared" si="80"/>
        <v>8</v>
      </c>
      <c r="L101" s="7">
        <f t="shared" si="80"/>
        <v>5</v>
      </c>
      <c r="M101" s="7">
        <f t="shared" si="80"/>
        <v>0.9</v>
      </c>
      <c r="N101" s="7">
        <f t="shared" si="10"/>
        <v>2.5</v>
      </c>
    </row>
    <row r="102" spans="1:14" x14ac:dyDescent="0.25">
      <c r="A102" s="5">
        <f t="shared" si="70"/>
        <v>98</v>
      </c>
      <c r="B102" s="6"/>
      <c r="C102" s="7">
        <f t="shared" ref="C102" si="109">+C69</f>
        <v>60</v>
      </c>
      <c r="D102" s="5">
        <f t="shared" si="73"/>
        <v>0.7</v>
      </c>
      <c r="E102" s="5" t="str">
        <f t="shared" si="82"/>
        <v>S 7.5</v>
      </c>
      <c r="F102" s="5">
        <f t="shared" si="74"/>
        <v>90</v>
      </c>
      <c r="G102" s="8">
        <f t="shared" si="77"/>
        <v>1.25</v>
      </c>
      <c r="H102" s="7">
        <f t="shared" si="80"/>
        <v>1.5</v>
      </c>
      <c r="I102" s="7">
        <f t="shared" si="80"/>
        <v>3</v>
      </c>
      <c r="J102" s="7">
        <f t="shared" si="80"/>
        <v>9</v>
      </c>
      <c r="K102" s="7">
        <f t="shared" si="80"/>
        <v>7</v>
      </c>
      <c r="L102" s="7">
        <f t="shared" si="80"/>
        <v>4</v>
      </c>
      <c r="M102" s="7">
        <f t="shared" si="80"/>
        <v>0.9</v>
      </c>
      <c r="N102" s="7">
        <f t="shared" si="10"/>
        <v>3</v>
      </c>
    </row>
    <row r="103" spans="1:14" x14ac:dyDescent="0.25">
      <c r="A103" s="5">
        <f t="shared" si="70"/>
        <v>99</v>
      </c>
      <c r="B103" s="6"/>
      <c r="C103" s="7">
        <f t="shared" ref="C103" si="110">+C70</f>
        <v>60</v>
      </c>
      <c r="D103" s="5">
        <f t="shared" si="73"/>
        <v>0.8</v>
      </c>
      <c r="E103" s="5" t="str">
        <f t="shared" si="82"/>
        <v>S 9.5</v>
      </c>
      <c r="F103" s="5">
        <f t="shared" si="74"/>
        <v>60</v>
      </c>
      <c r="G103" s="8">
        <f t="shared" si="77"/>
        <v>2</v>
      </c>
      <c r="H103" s="7">
        <f t="shared" si="80"/>
        <v>2</v>
      </c>
      <c r="I103" s="7">
        <f t="shared" si="80"/>
        <v>4</v>
      </c>
      <c r="J103" s="7">
        <f t="shared" si="80"/>
        <v>8</v>
      </c>
      <c r="K103" s="7">
        <f t="shared" si="80"/>
        <v>10</v>
      </c>
      <c r="L103" s="7">
        <f t="shared" si="80"/>
        <v>2</v>
      </c>
      <c r="M103" s="7">
        <f t="shared" si="80"/>
        <v>1.2</v>
      </c>
      <c r="N103" s="7">
        <f t="shared" si="10"/>
        <v>3.5</v>
      </c>
    </row>
  </sheetData>
  <mergeCells count="5">
    <mergeCell ref="B3:B4"/>
    <mergeCell ref="I3:L3"/>
    <mergeCell ref="A3:A4"/>
    <mergeCell ref="A1:B1"/>
    <mergeCell ref="A2:N2"/>
  </mergeCells>
  <pageMargins left="0.7" right="0.7" top="0.78740157499999996" bottom="0.78740157499999996" header="0.3" footer="0.3"/>
  <pageSetup paperSize="9" orientation="portrait" r:id="rId1"/>
  <headerFooter>
    <oddFooter>&amp;C_x000D_&amp;1#&amp;"Calibri"&amp;10&amp;K000000 Mott MacDonald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D423-BE0C-45E9-820E-AC73B5F7B7BE}">
  <dimension ref="A1:P103"/>
  <sheetViews>
    <sheetView workbookViewId="0">
      <selection activeCell="B6" sqref="B6"/>
    </sheetView>
  </sheetViews>
  <sheetFormatPr defaultRowHeight="15" x14ac:dyDescent="0.25"/>
  <cols>
    <col min="2" max="2" width="27.42578125" customWidth="1"/>
    <col min="3" max="8" width="14" customWidth="1"/>
    <col min="9" max="9" width="16.28515625" customWidth="1"/>
    <col min="10" max="12" width="14" customWidth="1"/>
  </cols>
  <sheetData>
    <row r="1" spans="1:16" ht="18.75" x14ac:dyDescent="0.3">
      <c r="A1" s="13" t="s">
        <v>0</v>
      </c>
      <c r="B1" s="13"/>
    </row>
    <row r="2" spans="1:16" ht="21" x14ac:dyDescent="0.35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6" ht="30" x14ac:dyDescent="0.25">
      <c r="A3" s="12" t="s">
        <v>13</v>
      </c>
      <c r="B3" s="11" t="s">
        <v>45</v>
      </c>
      <c r="C3" s="3" t="s">
        <v>1</v>
      </c>
      <c r="D3" s="3" t="s">
        <v>27</v>
      </c>
      <c r="E3" s="3" t="s">
        <v>43</v>
      </c>
      <c r="F3" s="18" t="s">
        <v>32</v>
      </c>
      <c r="G3" s="3" t="s">
        <v>30</v>
      </c>
      <c r="H3" s="3" t="s">
        <v>35</v>
      </c>
      <c r="I3" s="3" t="s">
        <v>44</v>
      </c>
      <c r="J3" s="15" t="s">
        <v>39</v>
      </c>
      <c r="K3" s="16"/>
      <c r="L3" s="17"/>
      <c r="M3" s="1"/>
    </row>
    <row r="4" spans="1:16" ht="18" x14ac:dyDescent="0.25">
      <c r="A4" s="12"/>
      <c r="B4" s="11"/>
      <c r="C4" s="4" t="s">
        <v>2</v>
      </c>
      <c r="D4" s="4" t="s">
        <v>28</v>
      </c>
      <c r="E4" s="4" t="s">
        <v>29</v>
      </c>
      <c r="F4" s="19"/>
      <c r="G4" s="4" t="s">
        <v>31</v>
      </c>
      <c r="H4" s="4" t="s">
        <v>36</v>
      </c>
      <c r="I4" s="4" t="s">
        <v>18</v>
      </c>
      <c r="J4" s="4" t="s">
        <v>40</v>
      </c>
      <c r="K4" s="4" t="s">
        <v>41</v>
      </c>
      <c r="L4" s="4" t="s">
        <v>42</v>
      </c>
      <c r="M4" s="2"/>
      <c r="N4" s="2"/>
      <c r="O4" s="2"/>
      <c r="P4" s="2"/>
    </row>
    <row r="5" spans="1:16" x14ac:dyDescent="0.25">
      <c r="A5" s="5">
        <v>1</v>
      </c>
      <c r="B5" s="6" t="str">
        <f>+IF('Zadání č.1'!B5&lt;&gt;"",'Zadání č.1'!B5,"")</f>
        <v>Babiánková Laura</v>
      </c>
      <c r="C5" s="7">
        <v>5</v>
      </c>
      <c r="D5" s="5">
        <v>1</v>
      </c>
      <c r="E5" s="7">
        <v>2.5</v>
      </c>
      <c r="F5" s="7" t="s">
        <v>33</v>
      </c>
      <c r="G5" s="7">
        <v>300</v>
      </c>
      <c r="H5" s="7" t="s">
        <v>38</v>
      </c>
      <c r="I5" s="5">
        <v>60</v>
      </c>
      <c r="J5" s="7">
        <v>10</v>
      </c>
      <c r="K5" s="7">
        <v>5</v>
      </c>
      <c r="L5" s="7">
        <v>25</v>
      </c>
    </row>
    <row r="6" spans="1:16" x14ac:dyDescent="0.25">
      <c r="A6" s="5">
        <f>1+A5</f>
        <v>2</v>
      </c>
      <c r="B6" s="6" t="str">
        <f>+IF('Zadání č.1'!B6&lt;&gt;"",'Zadání č.1'!B6,"")</f>
        <v>Baňas Samuel</v>
      </c>
      <c r="C6" s="7">
        <f>0.5+C5</f>
        <v>5.5</v>
      </c>
      <c r="D6" s="5">
        <v>2</v>
      </c>
      <c r="E6" s="7">
        <v>2.5</v>
      </c>
      <c r="F6" s="7" t="s">
        <v>34</v>
      </c>
      <c r="G6" s="7">
        <v>400</v>
      </c>
      <c r="H6" s="7" t="s">
        <v>37</v>
      </c>
      <c r="I6" s="5">
        <v>80</v>
      </c>
      <c r="J6" s="7">
        <v>15</v>
      </c>
      <c r="K6" s="7">
        <v>5</v>
      </c>
      <c r="L6" s="7">
        <v>20</v>
      </c>
    </row>
    <row r="7" spans="1:16" x14ac:dyDescent="0.25">
      <c r="A7" s="5">
        <f t="shared" ref="A7:A70" si="0">1+A6</f>
        <v>3</v>
      </c>
      <c r="B7" s="6" t="str">
        <f>+IF('Zadání č.1'!B7&lt;&gt;"",'Zadání č.1'!B7,"")</f>
        <v>Bělohoubek Jan</v>
      </c>
      <c r="C7" s="7">
        <f t="shared" ref="C7:C15" si="1">0.5+C6</f>
        <v>6</v>
      </c>
      <c r="D7" s="5">
        <f>+D5</f>
        <v>1</v>
      </c>
      <c r="E7" s="7">
        <v>3</v>
      </c>
      <c r="F7" s="7" t="str">
        <f>+F5</f>
        <v>A</v>
      </c>
      <c r="G7" s="7">
        <v>500</v>
      </c>
      <c r="H7" s="7" t="s">
        <v>38</v>
      </c>
      <c r="I7" s="5">
        <v>100</v>
      </c>
      <c r="J7" s="7">
        <v>20</v>
      </c>
      <c r="K7" s="7">
        <v>10</v>
      </c>
      <c r="L7" s="7">
        <v>15</v>
      </c>
    </row>
    <row r="8" spans="1:16" x14ac:dyDescent="0.25">
      <c r="A8" s="5">
        <f t="shared" si="0"/>
        <v>4</v>
      </c>
      <c r="B8" s="6" t="str">
        <f>+IF('Zadání č.1'!B8&lt;&gt;"",'Zadání č.1'!B8,"")</f>
        <v>Brož Dominik</v>
      </c>
      <c r="C8" s="7">
        <f t="shared" si="1"/>
        <v>6.5</v>
      </c>
      <c r="D8" s="5">
        <f t="shared" ref="D8:D71" si="2">+D6</f>
        <v>2</v>
      </c>
      <c r="E8" s="7">
        <v>3</v>
      </c>
      <c r="F8" s="7" t="str">
        <f t="shared" ref="F8:F71" si="3">+F6</f>
        <v>B</v>
      </c>
      <c r="G8" s="7">
        <v>750</v>
      </c>
      <c r="H8" s="7" t="s">
        <v>37</v>
      </c>
      <c r="I8" s="5">
        <v>120</v>
      </c>
      <c r="J8" s="7">
        <v>25</v>
      </c>
      <c r="K8" s="7">
        <v>10</v>
      </c>
      <c r="L8" s="7">
        <v>10</v>
      </c>
    </row>
    <row r="9" spans="1:16" x14ac:dyDescent="0.25">
      <c r="A9" s="5">
        <f t="shared" si="0"/>
        <v>5</v>
      </c>
      <c r="B9" s="6" t="str">
        <f>+IF('Zadání č.1'!B9&lt;&gt;"",'Zadání č.1'!B9,"")</f>
        <v>Brož Jiří</v>
      </c>
      <c r="C9" s="7">
        <f t="shared" si="1"/>
        <v>7</v>
      </c>
      <c r="D9" s="5">
        <f t="shared" si="2"/>
        <v>1</v>
      </c>
      <c r="E9" s="7">
        <f>+E5</f>
        <v>2.5</v>
      </c>
      <c r="F9" s="7" t="str">
        <f t="shared" si="3"/>
        <v>A</v>
      </c>
      <c r="G9" s="7">
        <f t="shared" ref="G9:G72" si="4">+G5</f>
        <v>300</v>
      </c>
      <c r="H9" s="7" t="str">
        <f>+H5</f>
        <v>D4</v>
      </c>
      <c r="I9" s="5">
        <f>+I5</f>
        <v>60</v>
      </c>
      <c r="J9" s="7">
        <f>+J5</f>
        <v>10</v>
      </c>
      <c r="K9" s="7">
        <f t="shared" ref="K9:L9" si="5">+K5</f>
        <v>5</v>
      </c>
      <c r="L9" s="7">
        <f t="shared" si="5"/>
        <v>25</v>
      </c>
    </row>
    <row r="10" spans="1:16" x14ac:dyDescent="0.25">
      <c r="A10" s="5">
        <f t="shared" si="0"/>
        <v>6</v>
      </c>
      <c r="B10" s="6" t="str">
        <f>+IF('Zadání č.1'!B10&lt;&gt;"",'Zadání č.1'!B10,"")</f>
        <v>Dvořáková Anna</v>
      </c>
      <c r="C10" s="7">
        <f t="shared" si="1"/>
        <v>7.5</v>
      </c>
      <c r="D10" s="5">
        <f t="shared" si="2"/>
        <v>2</v>
      </c>
      <c r="E10" s="7">
        <f t="shared" ref="E10:G73" si="6">+E6</f>
        <v>2.5</v>
      </c>
      <c r="F10" s="7" t="str">
        <f t="shared" si="3"/>
        <v>B</v>
      </c>
      <c r="G10" s="7">
        <f t="shared" si="4"/>
        <v>400</v>
      </c>
      <c r="H10" s="7" t="str">
        <f t="shared" ref="H10:L25" si="7">+H6</f>
        <v>C4</v>
      </c>
      <c r="I10" s="5">
        <f t="shared" ref="I10:I41" si="8">+I6</f>
        <v>80</v>
      </c>
      <c r="J10" s="7">
        <f t="shared" si="7"/>
        <v>15</v>
      </c>
      <c r="K10" s="7">
        <f t="shared" si="7"/>
        <v>5</v>
      </c>
      <c r="L10" s="7">
        <f t="shared" si="7"/>
        <v>20</v>
      </c>
    </row>
    <row r="11" spans="1:16" x14ac:dyDescent="0.25">
      <c r="A11" s="5">
        <f t="shared" si="0"/>
        <v>7</v>
      </c>
      <c r="B11" s="6" t="str">
        <f>+IF('Zadání č.1'!B11&lt;&gt;"",'Zadání č.1'!B11,"")</f>
        <v>Dynebýr Daniel</v>
      </c>
      <c r="C11" s="7">
        <f t="shared" si="1"/>
        <v>8</v>
      </c>
      <c r="D11" s="5">
        <f t="shared" si="2"/>
        <v>1</v>
      </c>
      <c r="E11" s="7">
        <f t="shared" si="6"/>
        <v>3</v>
      </c>
      <c r="F11" s="7" t="str">
        <f t="shared" si="3"/>
        <v>A</v>
      </c>
      <c r="G11" s="7">
        <f t="shared" si="4"/>
        <v>500</v>
      </c>
      <c r="H11" s="7" t="str">
        <f t="shared" si="7"/>
        <v>D4</v>
      </c>
      <c r="I11" s="5">
        <f t="shared" si="8"/>
        <v>100</v>
      </c>
      <c r="J11" s="7">
        <f t="shared" si="7"/>
        <v>20</v>
      </c>
      <c r="K11" s="7">
        <f t="shared" si="7"/>
        <v>10</v>
      </c>
      <c r="L11" s="7">
        <f t="shared" si="7"/>
        <v>15</v>
      </c>
    </row>
    <row r="12" spans="1:16" x14ac:dyDescent="0.25">
      <c r="A12" s="5">
        <f t="shared" si="0"/>
        <v>8</v>
      </c>
      <c r="B12" s="6" t="str">
        <f>+IF('Zadání č.1'!B12&lt;&gt;"",'Zadání č.1'!B12,"")</f>
        <v>Franěk Lukáš</v>
      </c>
      <c r="C12" s="7">
        <f t="shared" si="1"/>
        <v>8.5</v>
      </c>
      <c r="D12" s="5">
        <f t="shared" si="2"/>
        <v>2</v>
      </c>
      <c r="E12" s="7">
        <f t="shared" si="6"/>
        <v>3</v>
      </c>
      <c r="F12" s="7" t="str">
        <f t="shared" si="3"/>
        <v>B</v>
      </c>
      <c r="G12" s="7">
        <f t="shared" si="4"/>
        <v>750</v>
      </c>
      <c r="H12" s="7" t="str">
        <f t="shared" si="7"/>
        <v>C4</v>
      </c>
      <c r="I12" s="5">
        <f t="shared" si="8"/>
        <v>120</v>
      </c>
      <c r="J12" s="7">
        <f t="shared" si="7"/>
        <v>25</v>
      </c>
      <c r="K12" s="7">
        <f t="shared" si="7"/>
        <v>10</v>
      </c>
      <c r="L12" s="7">
        <f t="shared" si="7"/>
        <v>10</v>
      </c>
    </row>
    <row r="13" spans="1:16" x14ac:dyDescent="0.25">
      <c r="A13" s="5">
        <f t="shared" si="0"/>
        <v>9</v>
      </c>
      <c r="B13" s="6" t="str">
        <f>+IF('Zadání č.1'!B13&lt;&gt;"",'Zadání č.1'!B13,"")</f>
        <v>Gelo Adam</v>
      </c>
      <c r="C13" s="7">
        <f t="shared" si="1"/>
        <v>9</v>
      </c>
      <c r="D13" s="5">
        <f t="shared" si="2"/>
        <v>1</v>
      </c>
      <c r="E13" s="7">
        <f t="shared" si="6"/>
        <v>2.5</v>
      </c>
      <c r="F13" s="7" t="str">
        <f t="shared" si="3"/>
        <v>A</v>
      </c>
      <c r="G13" s="7">
        <f t="shared" si="4"/>
        <v>300</v>
      </c>
      <c r="H13" s="7" t="str">
        <f t="shared" si="7"/>
        <v>D4</v>
      </c>
      <c r="I13" s="5">
        <f t="shared" si="8"/>
        <v>60</v>
      </c>
      <c r="J13" s="7">
        <f t="shared" si="7"/>
        <v>10</v>
      </c>
      <c r="K13" s="7">
        <f t="shared" si="7"/>
        <v>5</v>
      </c>
      <c r="L13" s="7">
        <f t="shared" si="7"/>
        <v>25</v>
      </c>
    </row>
    <row r="14" spans="1:16" x14ac:dyDescent="0.25">
      <c r="A14" s="5">
        <f t="shared" si="0"/>
        <v>10</v>
      </c>
      <c r="B14" s="6" t="str">
        <f>+IF('Zadání č.1'!B14&lt;&gt;"",'Zadání č.1'!B14,"")</f>
        <v>Hajzler Sebastian</v>
      </c>
      <c r="C14" s="7">
        <f t="shared" si="1"/>
        <v>9.5</v>
      </c>
      <c r="D14" s="5">
        <f t="shared" si="2"/>
        <v>2</v>
      </c>
      <c r="E14" s="7">
        <f t="shared" si="6"/>
        <v>2.5</v>
      </c>
      <c r="F14" s="7" t="str">
        <f t="shared" si="3"/>
        <v>B</v>
      </c>
      <c r="G14" s="7">
        <f t="shared" si="4"/>
        <v>400</v>
      </c>
      <c r="H14" s="7" t="str">
        <f t="shared" si="7"/>
        <v>C4</v>
      </c>
      <c r="I14" s="5">
        <f t="shared" si="8"/>
        <v>80</v>
      </c>
      <c r="J14" s="7">
        <f t="shared" si="7"/>
        <v>15</v>
      </c>
      <c r="K14" s="7">
        <f t="shared" si="7"/>
        <v>5</v>
      </c>
      <c r="L14" s="7">
        <f t="shared" si="7"/>
        <v>20</v>
      </c>
    </row>
    <row r="15" spans="1:16" x14ac:dyDescent="0.25">
      <c r="A15" s="5">
        <f t="shared" si="0"/>
        <v>11</v>
      </c>
      <c r="B15" s="6" t="str">
        <f>+IF('Zadání č.1'!B15&lt;&gt;"",'Zadání č.1'!B15,"")</f>
        <v>Hampl Josef</v>
      </c>
      <c r="C15" s="7">
        <f t="shared" si="1"/>
        <v>10</v>
      </c>
      <c r="D15" s="5">
        <f t="shared" si="2"/>
        <v>1</v>
      </c>
      <c r="E15" s="7">
        <f t="shared" si="6"/>
        <v>3</v>
      </c>
      <c r="F15" s="7" t="str">
        <f t="shared" si="3"/>
        <v>A</v>
      </c>
      <c r="G15" s="7">
        <f t="shared" si="4"/>
        <v>500</v>
      </c>
      <c r="H15" s="7" t="str">
        <f t="shared" si="7"/>
        <v>D4</v>
      </c>
      <c r="I15" s="5">
        <f t="shared" si="8"/>
        <v>100</v>
      </c>
      <c r="J15" s="7">
        <f t="shared" si="7"/>
        <v>20</v>
      </c>
      <c r="K15" s="7">
        <f t="shared" si="7"/>
        <v>10</v>
      </c>
      <c r="L15" s="7">
        <f t="shared" si="7"/>
        <v>15</v>
      </c>
    </row>
    <row r="16" spans="1:16" x14ac:dyDescent="0.25">
      <c r="A16" s="5">
        <f t="shared" si="0"/>
        <v>12</v>
      </c>
      <c r="B16" s="6" t="str">
        <f>+IF('Zadání č.1'!B16&lt;&gt;"",'Zadání č.1'!B16,"")</f>
        <v>Herc Filip</v>
      </c>
      <c r="C16" s="7">
        <f>+C5</f>
        <v>5</v>
      </c>
      <c r="D16" s="5">
        <f t="shared" si="2"/>
        <v>2</v>
      </c>
      <c r="E16" s="7">
        <f t="shared" si="6"/>
        <v>3</v>
      </c>
      <c r="F16" s="7" t="str">
        <f t="shared" si="3"/>
        <v>B</v>
      </c>
      <c r="G16" s="7">
        <f t="shared" si="4"/>
        <v>750</v>
      </c>
      <c r="H16" s="7" t="str">
        <f t="shared" si="7"/>
        <v>C4</v>
      </c>
      <c r="I16" s="5">
        <f t="shared" si="8"/>
        <v>120</v>
      </c>
      <c r="J16" s="7">
        <f t="shared" si="7"/>
        <v>25</v>
      </c>
      <c r="K16" s="7">
        <f t="shared" si="7"/>
        <v>10</v>
      </c>
      <c r="L16" s="7">
        <f t="shared" si="7"/>
        <v>10</v>
      </c>
    </row>
    <row r="17" spans="1:12" x14ac:dyDescent="0.25">
      <c r="A17" s="5">
        <f t="shared" si="0"/>
        <v>13</v>
      </c>
      <c r="B17" s="6" t="str">
        <f>+IF('Zadání č.1'!B17&lt;&gt;"",'Zadání č.1'!B17,"")</f>
        <v>Hyben Dávid</v>
      </c>
      <c r="C17" s="7">
        <f t="shared" ref="C17:C80" si="9">+C6</f>
        <v>5.5</v>
      </c>
      <c r="D17" s="5">
        <f t="shared" si="2"/>
        <v>1</v>
      </c>
      <c r="E17" s="7">
        <f t="shared" si="6"/>
        <v>2.5</v>
      </c>
      <c r="F17" s="7" t="str">
        <f t="shared" si="3"/>
        <v>A</v>
      </c>
      <c r="G17" s="7">
        <f t="shared" si="4"/>
        <v>300</v>
      </c>
      <c r="H17" s="7" t="str">
        <f t="shared" si="7"/>
        <v>D4</v>
      </c>
      <c r="I17" s="5">
        <f t="shared" si="8"/>
        <v>60</v>
      </c>
      <c r="J17" s="7">
        <f t="shared" si="7"/>
        <v>10</v>
      </c>
      <c r="K17" s="7">
        <f t="shared" si="7"/>
        <v>5</v>
      </c>
      <c r="L17" s="7">
        <f t="shared" si="7"/>
        <v>25</v>
      </c>
    </row>
    <row r="18" spans="1:12" x14ac:dyDescent="0.25">
      <c r="A18" s="5">
        <f t="shared" si="0"/>
        <v>14</v>
      </c>
      <c r="B18" s="6" t="str">
        <f>+IF('Zadání č.1'!B18&lt;&gt;"",'Zadání č.1'!B18,"")</f>
        <v>Josefik Radek</v>
      </c>
      <c r="C18" s="7">
        <f t="shared" si="9"/>
        <v>6</v>
      </c>
      <c r="D18" s="5">
        <f t="shared" si="2"/>
        <v>2</v>
      </c>
      <c r="E18" s="7">
        <f t="shared" si="6"/>
        <v>2.5</v>
      </c>
      <c r="F18" s="7" t="str">
        <f t="shared" si="3"/>
        <v>B</v>
      </c>
      <c r="G18" s="7">
        <f t="shared" si="4"/>
        <v>400</v>
      </c>
      <c r="H18" s="7" t="str">
        <f t="shared" si="7"/>
        <v>C4</v>
      </c>
      <c r="I18" s="5">
        <f t="shared" si="8"/>
        <v>80</v>
      </c>
      <c r="J18" s="7">
        <f t="shared" si="7"/>
        <v>15</v>
      </c>
      <c r="K18" s="7">
        <f t="shared" si="7"/>
        <v>5</v>
      </c>
      <c r="L18" s="7">
        <f t="shared" si="7"/>
        <v>20</v>
      </c>
    </row>
    <row r="19" spans="1:12" x14ac:dyDescent="0.25">
      <c r="A19" s="5">
        <f t="shared" si="0"/>
        <v>15</v>
      </c>
      <c r="B19" s="6" t="str">
        <f>+IF('Zadání č.1'!B19&lt;&gt;"",'Zadání č.1'!B19,"")</f>
        <v>Konfršt Vojtěch</v>
      </c>
      <c r="C19" s="7">
        <f t="shared" si="9"/>
        <v>6.5</v>
      </c>
      <c r="D19" s="5">
        <f t="shared" si="2"/>
        <v>1</v>
      </c>
      <c r="E19" s="7">
        <f t="shared" si="6"/>
        <v>3</v>
      </c>
      <c r="F19" s="7" t="str">
        <f t="shared" si="3"/>
        <v>A</v>
      </c>
      <c r="G19" s="7">
        <f t="shared" si="4"/>
        <v>500</v>
      </c>
      <c r="H19" s="7" t="str">
        <f t="shared" si="7"/>
        <v>D4</v>
      </c>
      <c r="I19" s="5">
        <f t="shared" si="8"/>
        <v>100</v>
      </c>
      <c r="J19" s="7">
        <f t="shared" si="7"/>
        <v>20</v>
      </c>
      <c r="K19" s="7">
        <f t="shared" si="7"/>
        <v>10</v>
      </c>
      <c r="L19" s="7">
        <f t="shared" si="7"/>
        <v>15</v>
      </c>
    </row>
    <row r="20" spans="1:12" x14ac:dyDescent="0.25">
      <c r="A20" s="5">
        <f t="shared" si="0"/>
        <v>16</v>
      </c>
      <c r="B20" s="6" t="str">
        <f>+IF('Zadání č.1'!B20&lt;&gt;"",'Zadání č.1'!B20,"")</f>
        <v>Košťálová Martina</v>
      </c>
      <c r="C20" s="7">
        <f t="shared" si="9"/>
        <v>7</v>
      </c>
      <c r="D20" s="5">
        <f t="shared" si="2"/>
        <v>2</v>
      </c>
      <c r="E20" s="7">
        <f t="shared" si="6"/>
        <v>3</v>
      </c>
      <c r="F20" s="7" t="str">
        <f t="shared" si="3"/>
        <v>B</v>
      </c>
      <c r="G20" s="7">
        <f t="shared" si="4"/>
        <v>750</v>
      </c>
      <c r="H20" s="7" t="str">
        <f t="shared" si="7"/>
        <v>C4</v>
      </c>
      <c r="I20" s="5">
        <f t="shared" si="8"/>
        <v>120</v>
      </c>
      <c r="J20" s="7">
        <f t="shared" si="7"/>
        <v>25</v>
      </c>
      <c r="K20" s="7">
        <f t="shared" si="7"/>
        <v>10</v>
      </c>
      <c r="L20" s="7">
        <f t="shared" si="7"/>
        <v>10</v>
      </c>
    </row>
    <row r="21" spans="1:12" x14ac:dyDescent="0.25">
      <c r="A21" s="5">
        <f t="shared" si="0"/>
        <v>17</v>
      </c>
      <c r="B21" s="6" t="str">
        <f>+IF('Zadání č.1'!B21&lt;&gt;"",'Zadání č.1'!B21,"")</f>
        <v>Kraftová Lenka</v>
      </c>
      <c r="C21" s="7">
        <f t="shared" si="9"/>
        <v>7.5</v>
      </c>
      <c r="D21" s="5">
        <f t="shared" si="2"/>
        <v>1</v>
      </c>
      <c r="E21" s="7">
        <f t="shared" si="6"/>
        <v>2.5</v>
      </c>
      <c r="F21" s="7" t="str">
        <f t="shared" si="3"/>
        <v>A</v>
      </c>
      <c r="G21" s="7">
        <f t="shared" si="4"/>
        <v>300</v>
      </c>
      <c r="H21" s="7" t="str">
        <f t="shared" si="7"/>
        <v>D4</v>
      </c>
      <c r="I21" s="5">
        <f t="shared" si="8"/>
        <v>60</v>
      </c>
      <c r="J21" s="7">
        <f t="shared" si="7"/>
        <v>10</v>
      </c>
      <c r="K21" s="7">
        <f t="shared" si="7"/>
        <v>5</v>
      </c>
      <c r="L21" s="7">
        <f t="shared" si="7"/>
        <v>25</v>
      </c>
    </row>
    <row r="22" spans="1:12" x14ac:dyDescent="0.25">
      <c r="A22" s="5">
        <f t="shared" si="0"/>
        <v>18</v>
      </c>
      <c r="B22" s="6" t="str">
        <f>+IF('Zadání č.1'!B22&lt;&gt;"",'Zadání č.1'!B22,"")</f>
        <v>Krejčí Anežka</v>
      </c>
      <c r="C22" s="7">
        <f t="shared" si="9"/>
        <v>8</v>
      </c>
      <c r="D22" s="5">
        <f t="shared" si="2"/>
        <v>2</v>
      </c>
      <c r="E22" s="7">
        <f t="shared" si="6"/>
        <v>2.5</v>
      </c>
      <c r="F22" s="7" t="str">
        <f t="shared" si="3"/>
        <v>B</v>
      </c>
      <c r="G22" s="7">
        <f t="shared" si="4"/>
        <v>400</v>
      </c>
      <c r="H22" s="7" t="str">
        <f t="shared" si="7"/>
        <v>C4</v>
      </c>
      <c r="I22" s="5">
        <f t="shared" si="8"/>
        <v>80</v>
      </c>
      <c r="J22" s="7">
        <f t="shared" si="7"/>
        <v>15</v>
      </c>
      <c r="K22" s="7">
        <f t="shared" si="7"/>
        <v>5</v>
      </c>
      <c r="L22" s="7">
        <f t="shared" si="7"/>
        <v>20</v>
      </c>
    </row>
    <row r="23" spans="1:12" x14ac:dyDescent="0.25">
      <c r="A23" s="5">
        <f t="shared" si="0"/>
        <v>19</v>
      </c>
      <c r="B23" s="6" t="str">
        <f>+IF('Zadání č.1'!B23&lt;&gt;"",'Zadání č.1'!B23,"")</f>
        <v>Ledvinka Jakub</v>
      </c>
      <c r="C23" s="7">
        <f t="shared" si="9"/>
        <v>8.5</v>
      </c>
      <c r="D23" s="5">
        <f t="shared" si="2"/>
        <v>1</v>
      </c>
      <c r="E23" s="7">
        <f t="shared" si="6"/>
        <v>3</v>
      </c>
      <c r="F23" s="7" t="str">
        <f t="shared" si="3"/>
        <v>A</v>
      </c>
      <c r="G23" s="7">
        <f t="shared" si="4"/>
        <v>500</v>
      </c>
      <c r="H23" s="7" t="str">
        <f t="shared" si="7"/>
        <v>D4</v>
      </c>
      <c r="I23" s="5">
        <f t="shared" si="8"/>
        <v>100</v>
      </c>
      <c r="J23" s="7">
        <f t="shared" si="7"/>
        <v>20</v>
      </c>
      <c r="K23" s="7">
        <f t="shared" si="7"/>
        <v>10</v>
      </c>
      <c r="L23" s="7">
        <f t="shared" si="7"/>
        <v>15</v>
      </c>
    </row>
    <row r="24" spans="1:12" x14ac:dyDescent="0.25">
      <c r="A24" s="5">
        <f t="shared" si="0"/>
        <v>20</v>
      </c>
      <c r="B24" s="6" t="str">
        <f>+IF('Zadání č.1'!B24&lt;&gt;"",'Zadání č.1'!B24,"")</f>
        <v>Lejsek Vítězslav</v>
      </c>
      <c r="C24" s="7">
        <f t="shared" si="9"/>
        <v>9</v>
      </c>
      <c r="D24" s="5">
        <f t="shared" si="2"/>
        <v>2</v>
      </c>
      <c r="E24" s="7">
        <f t="shared" si="6"/>
        <v>3</v>
      </c>
      <c r="F24" s="7" t="str">
        <f t="shared" si="3"/>
        <v>B</v>
      </c>
      <c r="G24" s="7">
        <f t="shared" si="4"/>
        <v>750</v>
      </c>
      <c r="H24" s="7" t="str">
        <f t="shared" si="7"/>
        <v>C4</v>
      </c>
      <c r="I24" s="5">
        <f t="shared" si="8"/>
        <v>120</v>
      </c>
      <c r="J24" s="7">
        <f t="shared" si="7"/>
        <v>25</v>
      </c>
      <c r="K24" s="7">
        <f t="shared" si="7"/>
        <v>10</v>
      </c>
      <c r="L24" s="7">
        <f t="shared" si="7"/>
        <v>10</v>
      </c>
    </row>
    <row r="25" spans="1:12" x14ac:dyDescent="0.25">
      <c r="A25" s="5">
        <f t="shared" si="0"/>
        <v>21</v>
      </c>
      <c r="B25" s="6" t="str">
        <f>+IF('Zadání č.1'!B25&lt;&gt;"",'Zadání č.1'!B25,"")</f>
        <v>Ležík Jan</v>
      </c>
      <c r="C25" s="7">
        <f t="shared" si="9"/>
        <v>9.5</v>
      </c>
      <c r="D25" s="5">
        <f t="shared" si="2"/>
        <v>1</v>
      </c>
      <c r="E25" s="7">
        <f t="shared" si="6"/>
        <v>2.5</v>
      </c>
      <c r="F25" s="7" t="str">
        <f t="shared" si="3"/>
        <v>A</v>
      </c>
      <c r="G25" s="7">
        <f t="shared" si="4"/>
        <v>300</v>
      </c>
      <c r="H25" s="7" t="str">
        <f t="shared" si="7"/>
        <v>D4</v>
      </c>
      <c r="I25" s="5">
        <f t="shared" si="8"/>
        <v>60</v>
      </c>
      <c r="J25" s="7">
        <f t="shared" si="7"/>
        <v>10</v>
      </c>
      <c r="K25" s="7">
        <f t="shared" si="7"/>
        <v>5</v>
      </c>
      <c r="L25" s="7">
        <f t="shared" si="7"/>
        <v>25</v>
      </c>
    </row>
    <row r="26" spans="1:12" x14ac:dyDescent="0.25">
      <c r="A26" s="5">
        <f t="shared" si="0"/>
        <v>22</v>
      </c>
      <c r="B26" s="6" t="str">
        <f>+IF('Zadání č.1'!B26&lt;&gt;"",'Zadání č.1'!B26,"")</f>
        <v>Lokajíček Václav</v>
      </c>
      <c r="C26" s="7">
        <f t="shared" si="9"/>
        <v>10</v>
      </c>
      <c r="D26" s="5">
        <f t="shared" si="2"/>
        <v>2</v>
      </c>
      <c r="E26" s="7">
        <f t="shared" si="6"/>
        <v>2.5</v>
      </c>
      <c r="F26" s="7" t="str">
        <f t="shared" si="3"/>
        <v>B</v>
      </c>
      <c r="G26" s="7">
        <f t="shared" si="4"/>
        <v>400</v>
      </c>
      <c r="H26" s="7" t="str">
        <f t="shared" ref="H26:L41" si="10">+H22</f>
        <v>C4</v>
      </c>
      <c r="I26" s="5">
        <f t="shared" si="8"/>
        <v>80</v>
      </c>
      <c r="J26" s="7">
        <f t="shared" si="10"/>
        <v>15</v>
      </c>
      <c r="K26" s="7">
        <f t="shared" si="10"/>
        <v>5</v>
      </c>
      <c r="L26" s="7">
        <f t="shared" si="10"/>
        <v>20</v>
      </c>
    </row>
    <row r="27" spans="1:12" x14ac:dyDescent="0.25">
      <c r="A27" s="5">
        <f t="shared" si="0"/>
        <v>23</v>
      </c>
      <c r="B27" s="6" t="str">
        <f>+IF('Zadání č.1'!B27&lt;&gt;"",'Zadání č.1'!B27,"")</f>
        <v>Melichar Jakub</v>
      </c>
      <c r="C27" s="7">
        <f t="shared" si="9"/>
        <v>5</v>
      </c>
      <c r="D27" s="5">
        <f t="shared" si="2"/>
        <v>1</v>
      </c>
      <c r="E27" s="7">
        <f t="shared" si="6"/>
        <v>3</v>
      </c>
      <c r="F27" s="7" t="str">
        <f t="shared" si="3"/>
        <v>A</v>
      </c>
      <c r="G27" s="7">
        <f t="shared" si="4"/>
        <v>500</v>
      </c>
      <c r="H27" s="7" t="str">
        <f t="shared" si="10"/>
        <v>D4</v>
      </c>
      <c r="I27" s="5">
        <f t="shared" si="8"/>
        <v>100</v>
      </c>
      <c r="J27" s="7">
        <f t="shared" si="10"/>
        <v>20</v>
      </c>
      <c r="K27" s="7">
        <f t="shared" si="10"/>
        <v>10</v>
      </c>
      <c r="L27" s="7">
        <f t="shared" si="10"/>
        <v>15</v>
      </c>
    </row>
    <row r="28" spans="1:12" x14ac:dyDescent="0.25">
      <c r="A28" s="5">
        <f t="shared" si="0"/>
        <v>24</v>
      </c>
      <c r="B28" s="6" t="str">
        <f>+IF('Zadání č.1'!B28&lt;&gt;"",'Zadání č.1'!B28,"")</f>
        <v>Melzer Ondřej</v>
      </c>
      <c r="C28" s="7">
        <f t="shared" si="9"/>
        <v>5.5</v>
      </c>
      <c r="D28" s="5">
        <f t="shared" si="2"/>
        <v>2</v>
      </c>
      <c r="E28" s="7">
        <f t="shared" si="6"/>
        <v>3</v>
      </c>
      <c r="F28" s="7" t="str">
        <f t="shared" si="3"/>
        <v>B</v>
      </c>
      <c r="G28" s="7">
        <f t="shared" si="4"/>
        <v>750</v>
      </c>
      <c r="H28" s="7" t="str">
        <f t="shared" si="10"/>
        <v>C4</v>
      </c>
      <c r="I28" s="5">
        <f t="shared" si="8"/>
        <v>120</v>
      </c>
      <c r="J28" s="7">
        <f t="shared" si="10"/>
        <v>25</v>
      </c>
      <c r="K28" s="7">
        <f t="shared" si="10"/>
        <v>10</v>
      </c>
      <c r="L28" s="7">
        <f t="shared" si="10"/>
        <v>10</v>
      </c>
    </row>
    <row r="29" spans="1:12" x14ac:dyDescent="0.25">
      <c r="A29" s="5">
        <f t="shared" si="0"/>
        <v>25</v>
      </c>
      <c r="B29" s="6" t="str">
        <f>+IF('Zadání č.1'!B29&lt;&gt;"",'Zadání č.1'!B29,"")</f>
        <v>Pejsar Jan</v>
      </c>
      <c r="C29" s="7">
        <f t="shared" si="9"/>
        <v>6</v>
      </c>
      <c r="D29" s="5">
        <f t="shared" si="2"/>
        <v>1</v>
      </c>
      <c r="E29" s="7">
        <f t="shared" si="6"/>
        <v>2.5</v>
      </c>
      <c r="F29" s="7" t="str">
        <f t="shared" si="3"/>
        <v>A</v>
      </c>
      <c r="G29" s="7">
        <f t="shared" si="4"/>
        <v>300</v>
      </c>
      <c r="H29" s="7" t="str">
        <f t="shared" si="10"/>
        <v>D4</v>
      </c>
      <c r="I29" s="5">
        <f t="shared" si="8"/>
        <v>60</v>
      </c>
      <c r="J29" s="7">
        <f t="shared" si="10"/>
        <v>10</v>
      </c>
      <c r="K29" s="7">
        <f t="shared" si="10"/>
        <v>5</v>
      </c>
      <c r="L29" s="7">
        <f t="shared" si="10"/>
        <v>25</v>
      </c>
    </row>
    <row r="30" spans="1:12" x14ac:dyDescent="0.25">
      <c r="A30" s="5">
        <f t="shared" si="0"/>
        <v>26</v>
      </c>
      <c r="B30" s="6" t="str">
        <f>+IF('Zadání č.1'!B30&lt;&gt;"",'Zadání č.1'!B30,"")</f>
        <v>Priadka Dávid</v>
      </c>
      <c r="C30" s="7">
        <f t="shared" si="9"/>
        <v>6.5</v>
      </c>
      <c r="D30" s="5">
        <f t="shared" si="2"/>
        <v>2</v>
      </c>
      <c r="E30" s="7">
        <f t="shared" si="6"/>
        <v>2.5</v>
      </c>
      <c r="F30" s="7" t="str">
        <f t="shared" si="3"/>
        <v>B</v>
      </c>
      <c r="G30" s="7">
        <f t="shared" si="4"/>
        <v>400</v>
      </c>
      <c r="H30" s="7" t="str">
        <f t="shared" si="10"/>
        <v>C4</v>
      </c>
      <c r="I30" s="5">
        <f t="shared" si="8"/>
        <v>80</v>
      </c>
      <c r="J30" s="7">
        <f t="shared" si="10"/>
        <v>15</v>
      </c>
      <c r="K30" s="7">
        <f t="shared" si="10"/>
        <v>5</v>
      </c>
      <c r="L30" s="7">
        <f t="shared" si="10"/>
        <v>20</v>
      </c>
    </row>
    <row r="31" spans="1:12" x14ac:dyDescent="0.25">
      <c r="A31" s="5">
        <f t="shared" si="0"/>
        <v>27</v>
      </c>
      <c r="B31" s="6" t="str">
        <f>+IF('Zadání č.1'!B31&lt;&gt;"",'Zadání č.1'!B31,"")</f>
        <v>Sgalitzer Kryštof</v>
      </c>
      <c r="C31" s="7">
        <f t="shared" si="9"/>
        <v>7</v>
      </c>
      <c r="D31" s="5">
        <f t="shared" si="2"/>
        <v>1</v>
      </c>
      <c r="E31" s="7">
        <f t="shared" si="6"/>
        <v>3</v>
      </c>
      <c r="F31" s="7" t="str">
        <f t="shared" si="3"/>
        <v>A</v>
      </c>
      <c r="G31" s="7">
        <f t="shared" si="4"/>
        <v>500</v>
      </c>
      <c r="H31" s="7" t="str">
        <f t="shared" si="10"/>
        <v>D4</v>
      </c>
      <c r="I31" s="5">
        <f t="shared" si="8"/>
        <v>100</v>
      </c>
      <c r="J31" s="7">
        <f t="shared" si="10"/>
        <v>20</v>
      </c>
      <c r="K31" s="7">
        <f t="shared" si="10"/>
        <v>10</v>
      </c>
      <c r="L31" s="7">
        <f t="shared" si="10"/>
        <v>15</v>
      </c>
    </row>
    <row r="32" spans="1:12" x14ac:dyDescent="0.25">
      <c r="A32" s="5">
        <f t="shared" si="0"/>
        <v>28</v>
      </c>
      <c r="B32" s="6" t="str">
        <f>+IF('Zadání č.1'!B32&lt;&gt;"",'Zadání č.1'!B32,"")</f>
        <v>Starýchfojtů Martina</v>
      </c>
      <c r="C32" s="7">
        <f t="shared" si="9"/>
        <v>7.5</v>
      </c>
      <c r="D32" s="5">
        <f t="shared" si="2"/>
        <v>2</v>
      </c>
      <c r="E32" s="7">
        <f t="shared" si="6"/>
        <v>3</v>
      </c>
      <c r="F32" s="7" t="str">
        <f t="shared" si="3"/>
        <v>B</v>
      </c>
      <c r="G32" s="7">
        <f t="shared" si="4"/>
        <v>750</v>
      </c>
      <c r="H32" s="7" t="str">
        <f t="shared" si="10"/>
        <v>C4</v>
      </c>
      <c r="I32" s="5">
        <f t="shared" si="8"/>
        <v>120</v>
      </c>
      <c r="J32" s="7">
        <f t="shared" si="10"/>
        <v>25</v>
      </c>
      <c r="K32" s="7">
        <f t="shared" si="10"/>
        <v>10</v>
      </c>
      <c r="L32" s="7">
        <f t="shared" si="10"/>
        <v>10</v>
      </c>
    </row>
    <row r="33" spans="1:12" x14ac:dyDescent="0.25">
      <c r="A33" s="5">
        <f t="shared" si="0"/>
        <v>29</v>
      </c>
      <c r="B33" s="6" t="str">
        <f>+IF('Zadání č.1'!B33&lt;&gt;"",'Zadání č.1'!B33,"")</f>
        <v>Stehlík Matěj</v>
      </c>
      <c r="C33" s="7">
        <f t="shared" si="9"/>
        <v>8</v>
      </c>
      <c r="D33" s="5">
        <f t="shared" si="2"/>
        <v>1</v>
      </c>
      <c r="E33" s="7">
        <f t="shared" si="6"/>
        <v>2.5</v>
      </c>
      <c r="F33" s="7" t="str">
        <f t="shared" si="3"/>
        <v>A</v>
      </c>
      <c r="G33" s="7">
        <f t="shared" si="4"/>
        <v>300</v>
      </c>
      <c r="H33" s="7" t="str">
        <f t="shared" si="10"/>
        <v>D4</v>
      </c>
      <c r="I33" s="5">
        <f t="shared" si="8"/>
        <v>60</v>
      </c>
      <c r="J33" s="7">
        <f t="shared" si="10"/>
        <v>10</v>
      </c>
      <c r="K33" s="7">
        <f t="shared" si="10"/>
        <v>5</v>
      </c>
      <c r="L33" s="7">
        <f t="shared" si="10"/>
        <v>25</v>
      </c>
    </row>
    <row r="34" spans="1:12" x14ac:dyDescent="0.25">
      <c r="A34" s="5">
        <f t="shared" si="0"/>
        <v>30</v>
      </c>
      <c r="B34" s="6" t="str">
        <f>+IF('Zadání č.1'!B34&lt;&gt;"",'Zadání č.1'!B34,"")</f>
        <v>Svoboda Matyáš</v>
      </c>
      <c r="C34" s="7">
        <f t="shared" si="9"/>
        <v>8.5</v>
      </c>
      <c r="D34" s="5">
        <f t="shared" si="2"/>
        <v>2</v>
      </c>
      <c r="E34" s="7">
        <f t="shared" si="6"/>
        <v>2.5</v>
      </c>
      <c r="F34" s="7" t="str">
        <f t="shared" si="3"/>
        <v>B</v>
      </c>
      <c r="G34" s="7">
        <f t="shared" si="4"/>
        <v>400</v>
      </c>
      <c r="H34" s="7" t="str">
        <f t="shared" si="10"/>
        <v>C4</v>
      </c>
      <c r="I34" s="5">
        <f t="shared" si="8"/>
        <v>80</v>
      </c>
      <c r="J34" s="7">
        <f t="shared" si="10"/>
        <v>15</v>
      </c>
      <c r="K34" s="7">
        <f t="shared" si="10"/>
        <v>5</v>
      </c>
      <c r="L34" s="7">
        <f t="shared" si="10"/>
        <v>20</v>
      </c>
    </row>
    <row r="35" spans="1:12" x14ac:dyDescent="0.25">
      <c r="A35" s="5">
        <f t="shared" si="0"/>
        <v>31</v>
      </c>
      <c r="B35" s="6" t="str">
        <f>+IF('Zadání č.1'!B35&lt;&gt;"",'Zadání č.1'!B35,"")</f>
        <v>Svoboda Tomáš</v>
      </c>
      <c r="C35" s="7">
        <f t="shared" si="9"/>
        <v>9</v>
      </c>
      <c r="D35" s="5">
        <f t="shared" si="2"/>
        <v>1</v>
      </c>
      <c r="E35" s="7">
        <f t="shared" si="6"/>
        <v>3</v>
      </c>
      <c r="F35" s="7" t="str">
        <f t="shared" si="3"/>
        <v>A</v>
      </c>
      <c r="G35" s="7">
        <f t="shared" si="4"/>
        <v>500</v>
      </c>
      <c r="H35" s="7" t="str">
        <f t="shared" si="10"/>
        <v>D4</v>
      </c>
      <c r="I35" s="5">
        <f t="shared" si="8"/>
        <v>100</v>
      </c>
      <c r="J35" s="7">
        <f t="shared" si="10"/>
        <v>20</v>
      </c>
      <c r="K35" s="7">
        <f t="shared" si="10"/>
        <v>10</v>
      </c>
      <c r="L35" s="7">
        <f t="shared" si="10"/>
        <v>15</v>
      </c>
    </row>
    <row r="36" spans="1:12" x14ac:dyDescent="0.25">
      <c r="A36" s="5">
        <f t="shared" si="0"/>
        <v>32</v>
      </c>
      <c r="B36" s="6" t="str">
        <f>+IF('Zadání č.1'!B36&lt;&gt;"",'Zadání č.1'!B36,"")</f>
        <v>Šteffek Milan</v>
      </c>
      <c r="C36" s="7">
        <f t="shared" si="9"/>
        <v>9.5</v>
      </c>
      <c r="D36" s="5">
        <f t="shared" si="2"/>
        <v>2</v>
      </c>
      <c r="E36" s="7">
        <f t="shared" si="6"/>
        <v>3</v>
      </c>
      <c r="F36" s="7" t="str">
        <f t="shared" si="3"/>
        <v>B</v>
      </c>
      <c r="G36" s="7">
        <f t="shared" si="4"/>
        <v>750</v>
      </c>
      <c r="H36" s="7" t="str">
        <f t="shared" si="10"/>
        <v>C4</v>
      </c>
      <c r="I36" s="5">
        <f t="shared" si="8"/>
        <v>120</v>
      </c>
      <c r="J36" s="7">
        <f t="shared" si="10"/>
        <v>25</v>
      </c>
      <c r="K36" s="7">
        <f t="shared" si="10"/>
        <v>10</v>
      </c>
      <c r="L36" s="7">
        <f t="shared" si="10"/>
        <v>10</v>
      </c>
    </row>
    <row r="37" spans="1:12" x14ac:dyDescent="0.25">
      <c r="A37" s="5">
        <f t="shared" si="0"/>
        <v>33</v>
      </c>
      <c r="B37" s="6" t="str">
        <f>+IF('Zadání č.1'!B37&lt;&gt;"",'Zadání č.1'!B37,"")</f>
        <v>Štěpánek Filip</v>
      </c>
      <c r="C37" s="7">
        <f t="shared" si="9"/>
        <v>10</v>
      </c>
      <c r="D37" s="5">
        <f t="shared" si="2"/>
        <v>1</v>
      </c>
      <c r="E37" s="7">
        <f t="shared" si="6"/>
        <v>2.5</v>
      </c>
      <c r="F37" s="7" t="str">
        <f t="shared" si="3"/>
        <v>A</v>
      </c>
      <c r="G37" s="7">
        <f t="shared" si="4"/>
        <v>300</v>
      </c>
      <c r="H37" s="7" t="str">
        <f t="shared" si="10"/>
        <v>D4</v>
      </c>
      <c r="I37" s="5">
        <f t="shared" si="8"/>
        <v>60</v>
      </c>
      <c r="J37" s="7">
        <f t="shared" si="10"/>
        <v>10</v>
      </c>
      <c r="K37" s="7">
        <f t="shared" si="10"/>
        <v>5</v>
      </c>
      <c r="L37" s="7">
        <f t="shared" si="10"/>
        <v>25</v>
      </c>
    </row>
    <row r="38" spans="1:12" x14ac:dyDescent="0.25">
      <c r="A38" s="5">
        <f t="shared" si="0"/>
        <v>34</v>
      </c>
      <c r="B38" s="6" t="str">
        <f>+IF('Zadání č.1'!B38&lt;&gt;"",'Zadání č.1'!B38,"")</f>
        <v>Štěrba Jáchym</v>
      </c>
      <c r="C38" s="7">
        <f t="shared" si="9"/>
        <v>5</v>
      </c>
      <c r="D38" s="5">
        <f t="shared" si="2"/>
        <v>2</v>
      </c>
      <c r="E38" s="7">
        <f t="shared" si="6"/>
        <v>2.5</v>
      </c>
      <c r="F38" s="7" t="str">
        <f t="shared" si="3"/>
        <v>B</v>
      </c>
      <c r="G38" s="7">
        <f t="shared" si="4"/>
        <v>400</v>
      </c>
      <c r="H38" s="7" t="str">
        <f t="shared" si="10"/>
        <v>C4</v>
      </c>
      <c r="I38" s="5">
        <f t="shared" si="8"/>
        <v>80</v>
      </c>
      <c r="J38" s="7">
        <f t="shared" si="10"/>
        <v>15</v>
      </c>
      <c r="K38" s="7">
        <f t="shared" si="10"/>
        <v>5</v>
      </c>
      <c r="L38" s="7">
        <f t="shared" si="10"/>
        <v>20</v>
      </c>
    </row>
    <row r="39" spans="1:12" x14ac:dyDescent="0.25">
      <c r="A39" s="5">
        <f t="shared" si="0"/>
        <v>35</v>
      </c>
      <c r="B39" s="6" t="str">
        <f>+IF('Zadání č.1'!B39&lt;&gt;"",'Zadání č.1'!B39,"")</f>
        <v>Šťovíček Petr</v>
      </c>
      <c r="C39" s="7">
        <f t="shared" si="9"/>
        <v>5.5</v>
      </c>
      <c r="D39" s="5">
        <f t="shared" si="2"/>
        <v>1</v>
      </c>
      <c r="E39" s="7">
        <f t="shared" si="6"/>
        <v>3</v>
      </c>
      <c r="F39" s="7" t="str">
        <f t="shared" si="3"/>
        <v>A</v>
      </c>
      <c r="G39" s="7">
        <f t="shared" si="4"/>
        <v>500</v>
      </c>
      <c r="H39" s="7" t="str">
        <f t="shared" si="10"/>
        <v>D4</v>
      </c>
      <c r="I39" s="5">
        <f t="shared" si="8"/>
        <v>100</v>
      </c>
      <c r="J39" s="7">
        <f t="shared" si="10"/>
        <v>20</v>
      </c>
      <c r="K39" s="7">
        <f t="shared" si="10"/>
        <v>10</v>
      </c>
      <c r="L39" s="7">
        <f t="shared" si="10"/>
        <v>15</v>
      </c>
    </row>
    <row r="40" spans="1:12" x14ac:dyDescent="0.25">
      <c r="A40" s="5">
        <f t="shared" si="0"/>
        <v>36</v>
      </c>
      <c r="B40" s="6" t="str">
        <f>+IF('Zadání č.1'!B40&lt;&gt;"",'Zadání č.1'!B40,"")</f>
        <v>Šuranský Filip</v>
      </c>
      <c r="C40" s="7">
        <f t="shared" si="9"/>
        <v>6</v>
      </c>
      <c r="D40" s="5">
        <f t="shared" si="2"/>
        <v>2</v>
      </c>
      <c r="E40" s="7">
        <f t="shared" si="6"/>
        <v>3</v>
      </c>
      <c r="F40" s="7" t="str">
        <f t="shared" si="3"/>
        <v>B</v>
      </c>
      <c r="G40" s="7">
        <f t="shared" si="4"/>
        <v>750</v>
      </c>
      <c r="H40" s="7" t="str">
        <f t="shared" si="10"/>
        <v>C4</v>
      </c>
      <c r="I40" s="5">
        <f t="shared" si="8"/>
        <v>120</v>
      </c>
      <c r="J40" s="7">
        <f t="shared" si="10"/>
        <v>25</v>
      </c>
      <c r="K40" s="7">
        <f t="shared" si="10"/>
        <v>10</v>
      </c>
      <c r="L40" s="7">
        <f t="shared" si="10"/>
        <v>10</v>
      </c>
    </row>
    <row r="41" spans="1:12" x14ac:dyDescent="0.25">
      <c r="A41" s="5">
        <f t="shared" si="0"/>
        <v>37</v>
      </c>
      <c r="B41" s="6" t="str">
        <f>+IF('Zadání č.1'!B41&lt;&gt;"",'Zadání č.1'!B41,"")</f>
        <v>Ucháč Jakub</v>
      </c>
      <c r="C41" s="7">
        <f t="shared" si="9"/>
        <v>6.5</v>
      </c>
      <c r="D41" s="5">
        <f t="shared" si="2"/>
        <v>1</v>
      </c>
      <c r="E41" s="7">
        <f t="shared" si="6"/>
        <v>2.5</v>
      </c>
      <c r="F41" s="7" t="str">
        <f t="shared" si="3"/>
        <v>A</v>
      </c>
      <c r="G41" s="7">
        <f t="shared" si="4"/>
        <v>300</v>
      </c>
      <c r="H41" s="7" t="str">
        <f t="shared" si="10"/>
        <v>D4</v>
      </c>
      <c r="I41" s="5">
        <f t="shared" si="8"/>
        <v>60</v>
      </c>
      <c r="J41" s="7">
        <f t="shared" si="10"/>
        <v>10</v>
      </c>
      <c r="K41" s="7">
        <f t="shared" si="10"/>
        <v>5</v>
      </c>
      <c r="L41" s="7">
        <f t="shared" si="10"/>
        <v>25</v>
      </c>
    </row>
    <row r="42" spans="1:12" x14ac:dyDescent="0.25">
      <c r="A42" s="5">
        <f t="shared" si="0"/>
        <v>38</v>
      </c>
      <c r="B42" s="6" t="str">
        <f>+IF('Zadání č.1'!B42&lt;&gt;"",'Zadání č.1'!B42,"")</f>
        <v>Valtr Tomáš</v>
      </c>
      <c r="C42" s="7">
        <f t="shared" si="9"/>
        <v>7</v>
      </c>
      <c r="D42" s="5">
        <f t="shared" si="2"/>
        <v>2</v>
      </c>
      <c r="E42" s="7">
        <f t="shared" si="6"/>
        <v>2.5</v>
      </c>
      <c r="F42" s="7" t="str">
        <f t="shared" si="3"/>
        <v>B</v>
      </c>
      <c r="G42" s="7">
        <f t="shared" si="4"/>
        <v>400</v>
      </c>
      <c r="H42" s="7" t="str">
        <f t="shared" ref="H42:L57" si="11">+H38</f>
        <v>C4</v>
      </c>
      <c r="I42" s="5">
        <f t="shared" si="11"/>
        <v>80</v>
      </c>
      <c r="J42" s="7">
        <f t="shared" si="11"/>
        <v>15</v>
      </c>
      <c r="K42" s="7">
        <f t="shared" si="11"/>
        <v>5</v>
      </c>
      <c r="L42" s="7">
        <f t="shared" si="11"/>
        <v>20</v>
      </c>
    </row>
    <row r="43" spans="1:12" x14ac:dyDescent="0.25">
      <c r="A43" s="5">
        <f t="shared" si="0"/>
        <v>39</v>
      </c>
      <c r="B43" s="6" t="str">
        <f>+IF('Zadání č.1'!B43&lt;&gt;"",'Zadání č.1'!B43,"")</f>
        <v>Volejník Matěj</v>
      </c>
      <c r="C43" s="7">
        <f t="shared" si="9"/>
        <v>7.5</v>
      </c>
      <c r="D43" s="5">
        <f t="shared" si="2"/>
        <v>1</v>
      </c>
      <c r="E43" s="7">
        <f t="shared" si="6"/>
        <v>3</v>
      </c>
      <c r="F43" s="7" t="str">
        <f t="shared" si="3"/>
        <v>A</v>
      </c>
      <c r="G43" s="7">
        <f t="shared" si="4"/>
        <v>500</v>
      </c>
      <c r="H43" s="7" t="str">
        <f t="shared" si="11"/>
        <v>D4</v>
      </c>
      <c r="I43" s="5">
        <f t="shared" si="11"/>
        <v>100</v>
      </c>
      <c r="J43" s="7">
        <f t="shared" si="11"/>
        <v>20</v>
      </c>
      <c r="K43" s="7">
        <f t="shared" si="11"/>
        <v>10</v>
      </c>
      <c r="L43" s="7">
        <f t="shared" si="11"/>
        <v>15</v>
      </c>
    </row>
    <row r="44" spans="1:12" x14ac:dyDescent="0.25">
      <c r="A44" s="5">
        <f t="shared" si="0"/>
        <v>40</v>
      </c>
      <c r="B44" s="6" t="str">
        <f>+IF('Zadání č.1'!B44&lt;&gt;"",'Zadání č.1'!B44,"")</f>
        <v>Volejník Ondřej</v>
      </c>
      <c r="C44" s="7">
        <f t="shared" si="9"/>
        <v>8</v>
      </c>
      <c r="D44" s="5">
        <f t="shared" si="2"/>
        <v>2</v>
      </c>
      <c r="E44" s="7">
        <f t="shared" si="6"/>
        <v>3</v>
      </c>
      <c r="F44" s="7" t="str">
        <f t="shared" si="3"/>
        <v>B</v>
      </c>
      <c r="G44" s="7">
        <f t="shared" si="4"/>
        <v>750</v>
      </c>
      <c r="H44" s="7" t="str">
        <f t="shared" si="11"/>
        <v>C4</v>
      </c>
      <c r="I44" s="5">
        <f t="shared" si="11"/>
        <v>120</v>
      </c>
      <c r="J44" s="7">
        <f t="shared" si="11"/>
        <v>25</v>
      </c>
      <c r="K44" s="7">
        <f t="shared" si="11"/>
        <v>10</v>
      </c>
      <c r="L44" s="7">
        <f t="shared" si="11"/>
        <v>10</v>
      </c>
    </row>
    <row r="45" spans="1:12" x14ac:dyDescent="0.25">
      <c r="A45" s="5">
        <f t="shared" si="0"/>
        <v>41</v>
      </c>
      <c r="B45" s="6" t="str">
        <f>+IF('Zadání č.1'!B45&lt;&gt;"",'Zadání č.1'!B45,"")</f>
        <v>Wagenknecht René</v>
      </c>
      <c r="C45" s="7">
        <f t="shared" si="9"/>
        <v>8.5</v>
      </c>
      <c r="D45" s="5">
        <f t="shared" si="2"/>
        <v>1</v>
      </c>
      <c r="E45" s="7">
        <f t="shared" si="6"/>
        <v>2.5</v>
      </c>
      <c r="F45" s="7" t="str">
        <f t="shared" si="3"/>
        <v>A</v>
      </c>
      <c r="G45" s="7">
        <f t="shared" si="4"/>
        <v>300</v>
      </c>
      <c r="H45" s="7" t="str">
        <f t="shared" si="11"/>
        <v>D4</v>
      </c>
      <c r="I45" s="5">
        <f t="shared" si="11"/>
        <v>60</v>
      </c>
      <c r="J45" s="7">
        <f t="shared" si="11"/>
        <v>10</v>
      </c>
      <c r="K45" s="7">
        <f t="shared" si="11"/>
        <v>5</v>
      </c>
      <c r="L45" s="7">
        <f t="shared" si="11"/>
        <v>25</v>
      </c>
    </row>
    <row r="46" spans="1:12" x14ac:dyDescent="0.25">
      <c r="A46" s="5">
        <f t="shared" si="0"/>
        <v>42</v>
      </c>
      <c r="B46" s="6" t="str">
        <f>+IF('Zadání č.1'!B46&lt;&gt;"",'Zadání č.1'!B46,"")</f>
        <v>Zukal Karel</v>
      </c>
      <c r="C46" s="7">
        <f t="shared" si="9"/>
        <v>9</v>
      </c>
      <c r="D46" s="5">
        <f t="shared" si="2"/>
        <v>2</v>
      </c>
      <c r="E46" s="7">
        <f t="shared" si="6"/>
        <v>2.5</v>
      </c>
      <c r="F46" s="7" t="str">
        <f t="shared" si="3"/>
        <v>B</v>
      </c>
      <c r="G46" s="7">
        <f t="shared" si="4"/>
        <v>400</v>
      </c>
      <c r="H46" s="7" t="str">
        <f t="shared" si="11"/>
        <v>C4</v>
      </c>
      <c r="I46" s="5">
        <f t="shared" si="11"/>
        <v>80</v>
      </c>
      <c r="J46" s="7">
        <f t="shared" si="11"/>
        <v>15</v>
      </c>
      <c r="K46" s="7">
        <f t="shared" si="11"/>
        <v>5</v>
      </c>
      <c r="L46" s="7">
        <f t="shared" si="11"/>
        <v>20</v>
      </c>
    </row>
    <row r="47" spans="1:12" x14ac:dyDescent="0.25">
      <c r="A47" s="5">
        <f t="shared" si="0"/>
        <v>43</v>
      </c>
      <c r="B47" s="6" t="str">
        <f>+IF('Zadání č.1'!B47&lt;&gt;"",'Zadání č.1'!B47,"")</f>
        <v/>
      </c>
      <c r="C47" s="7">
        <f t="shared" si="9"/>
        <v>9.5</v>
      </c>
      <c r="D47" s="5">
        <f t="shared" si="2"/>
        <v>1</v>
      </c>
      <c r="E47" s="7">
        <f t="shared" si="6"/>
        <v>3</v>
      </c>
      <c r="F47" s="7" t="str">
        <f t="shared" si="3"/>
        <v>A</v>
      </c>
      <c r="G47" s="7">
        <f t="shared" si="4"/>
        <v>500</v>
      </c>
      <c r="H47" s="7" t="str">
        <f t="shared" si="11"/>
        <v>D4</v>
      </c>
      <c r="I47" s="5">
        <f t="shared" si="11"/>
        <v>100</v>
      </c>
      <c r="J47" s="7">
        <f t="shared" si="11"/>
        <v>20</v>
      </c>
      <c r="K47" s="7">
        <f t="shared" si="11"/>
        <v>10</v>
      </c>
      <c r="L47" s="7">
        <f t="shared" si="11"/>
        <v>15</v>
      </c>
    </row>
    <row r="48" spans="1:12" x14ac:dyDescent="0.25">
      <c r="A48" s="5">
        <f t="shared" si="0"/>
        <v>44</v>
      </c>
      <c r="B48" s="6" t="str">
        <f>+IF('Zadání č.1'!B48&lt;&gt;"",'Zadání č.1'!B48,"")</f>
        <v/>
      </c>
      <c r="C48" s="7">
        <f t="shared" si="9"/>
        <v>10</v>
      </c>
      <c r="D48" s="5">
        <f t="shared" si="2"/>
        <v>2</v>
      </c>
      <c r="E48" s="7">
        <f t="shared" si="6"/>
        <v>3</v>
      </c>
      <c r="F48" s="7" t="str">
        <f t="shared" si="3"/>
        <v>B</v>
      </c>
      <c r="G48" s="7">
        <f t="shared" si="4"/>
        <v>750</v>
      </c>
      <c r="H48" s="7" t="str">
        <f t="shared" si="11"/>
        <v>C4</v>
      </c>
      <c r="I48" s="5">
        <f t="shared" si="11"/>
        <v>120</v>
      </c>
      <c r="J48" s="7">
        <f t="shared" si="11"/>
        <v>25</v>
      </c>
      <c r="K48" s="7">
        <f t="shared" si="11"/>
        <v>10</v>
      </c>
      <c r="L48" s="7">
        <f t="shared" si="11"/>
        <v>10</v>
      </c>
    </row>
    <row r="49" spans="1:12" x14ac:dyDescent="0.25">
      <c r="A49" s="5">
        <f t="shared" si="0"/>
        <v>45</v>
      </c>
      <c r="B49" s="6" t="str">
        <f>+IF('Zadání č.1'!B49&lt;&gt;"",'Zadání č.1'!B49,"")</f>
        <v/>
      </c>
      <c r="C49" s="7">
        <f t="shared" si="9"/>
        <v>5</v>
      </c>
      <c r="D49" s="5">
        <f t="shared" si="2"/>
        <v>1</v>
      </c>
      <c r="E49" s="7">
        <f t="shared" si="6"/>
        <v>2.5</v>
      </c>
      <c r="F49" s="7" t="str">
        <f t="shared" si="3"/>
        <v>A</v>
      </c>
      <c r="G49" s="7">
        <f t="shared" si="4"/>
        <v>300</v>
      </c>
      <c r="H49" s="7" t="str">
        <f t="shared" si="11"/>
        <v>D4</v>
      </c>
      <c r="I49" s="5">
        <f t="shared" si="11"/>
        <v>60</v>
      </c>
      <c r="J49" s="7">
        <f t="shared" si="11"/>
        <v>10</v>
      </c>
      <c r="K49" s="7">
        <f t="shared" si="11"/>
        <v>5</v>
      </c>
      <c r="L49" s="7">
        <f t="shared" si="11"/>
        <v>25</v>
      </c>
    </row>
    <row r="50" spans="1:12" x14ac:dyDescent="0.25">
      <c r="A50" s="5">
        <f t="shared" si="0"/>
        <v>46</v>
      </c>
      <c r="B50" s="6" t="str">
        <f>+IF('Zadání č.1'!B50&lt;&gt;"",'Zadání č.1'!B50,"")</f>
        <v/>
      </c>
      <c r="C50" s="7">
        <f t="shared" si="9"/>
        <v>5.5</v>
      </c>
      <c r="D50" s="5">
        <f t="shared" si="2"/>
        <v>2</v>
      </c>
      <c r="E50" s="7">
        <f t="shared" si="6"/>
        <v>2.5</v>
      </c>
      <c r="F50" s="7" t="str">
        <f t="shared" si="3"/>
        <v>B</v>
      </c>
      <c r="G50" s="7">
        <f t="shared" si="4"/>
        <v>400</v>
      </c>
      <c r="H50" s="7" t="str">
        <f t="shared" si="11"/>
        <v>C4</v>
      </c>
      <c r="I50" s="5">
        <f t="shared" si="11"/>
        <v>80</v>
      </c>
      <c r="J50" s="7">
        <f t="shared" si="11"/>
        <v>15</v>
      </c>
      <c r="K50" s="7">
        <f t="shared" si="11"/>
        <v>5</v>
      </c>
      <c r="L50" s="7">
        <f t="shared" si="11"/>
        <v>20</v>
      </c>
    </row>
    <row r="51" spans="1:12" x14ac:dyDescent="0.25">
      <c r="A51" s="5">
        <f t="shared" si="0"/>
        <v>47</v>
      </c>
      <c r="B51" s="6" t="str">
        <f>+IF('Zadání č.1'!B51&lt;&gt;"",'Zadání č.1'!B51,"")</f>
        <v/>
      </c>
      <c r="C51" s="7">
        <f t="shared" si="9"/>
        <v>6</v>
      </c>
      <c r="D51" s="5">
        <f t="shared" si="2"/>
        <v>1</v>
      </c>
      <c r="E51" s="7">
        <f t="shared" si="6"/>
        <v>3</v>
      </c>
      <c r="F51" s="7" t="str">
        <f t="shared" si="3"/>
        <v>A</v>
      </c>
      <c r="G51" s="7">
        <f t="shared" si="4"/>
        <v>500</v>
      </c>
      <c r="H51" s="7" t="str">
        <f t="shared" si="11"/>
        <v>D4</v>
      </c>
      <c r="I51" s="5">
        <f t="shared" si="11"/>
        <v>100</v>
      </c>
      <c r="J51" s="7">
        <f t="shared" si="11"/>
        <v>20</v>
      </c>
      <c r="K51" s="7">
        <f t="shared" si="11"/>
        <v>10</v>
      </c>
      <c r="L51" s="7">
        <f t="shared" si="11"/>
        <v>15</v>
      </c>
    </row>
    <row r="52" spans="1:12" x14ac:dyDescent="0.25">
      <c r="A52" s="5">
        <f t="shared" si="0"/>
        <v>48</v>
      </c>
      <c r="B52" s="6" t="str">
        <f>+IF('Zadání č.1'!B52&lt;&gt;"",'Zadání č.1'!B52,"")</f>
        <v/>
      </c>
      <c r="C52" s="7">
        <f t="shared" si="9"/>
        <v>6.5</v>
      </c>
      <c r="D52" s="5">
        <f t="shared" si="2"/>
        <v>2</v>
      </c>
      <c r="E52" s="7">
        <f t="shared" si="6"/>
        <v>3</v>
      </c>
      <c r="F52" s="7" t="str">
        <f t="shared" si="3"/>
        <v>B</v>
      </c>
      <c r="G52" s="7">
        <f t="shared" si="4"/>
        <v>750</v>
      </c>
      <c r="H52" s="7" t="str">
        <f t="shared" si="11"/>
        <v>C4</v>
      </c>
      <c r="I52" s="5">
        <f t="shared" si="11"/>
        <v>120</v>
      </c>
      <c r="J52" s="7">
        <f t="shared" si="11"/>
        <v>25</v>
      </c>
      <c r="K52" s="7">
        <f t="shared" si="11"/>
        <v>10</v>
      </c>
      <c r="L52" s="7">
        <f t="shared" si="11"/>
        <v>10</v>
      </c>
    </row>
    <row r="53" spans="1:12" x14ac:dyDescent="0.25">
      <c r="A53" s="5">
        <f t="shared" si="0"/>
        <v>49</v>
      </c>
      <c r="B53" s="6" t="str">
        <f>+IF('Zadání č.1'!B53&lt;&gt;"",'Zadání č.1'!B53,"")</f>
        <v/>
      </c>
      <c r="C53" s="7">
        <f t="shared" si="9"/>
        <v>7</v>
      </c>
      <c r="D53" s="5">
        <f t="shared" si="2"/>
        <v>1</v>
      </c>
      <c r="E53" s="7">
        <f t="shared" si="6"/>
        <v>2.5</v>
      </c>
      <c r="F53" s="7" t="str">
        <f t="shared" si="3"/>
        <v>A</v>
      </c>
      <c r="G53" s="7">
        <f t="shared" si="4"/>
        <v>300</v>
      </c>
      <c r="H53" s="7" t="str">
        <f t="shared" si="11"/>
        <v>D4</v>
      </c>
      <c r="I53" s="5">
        <f t="shared" si="11"/>
        <v>60</v>
      </c>
      <c r="J53" s="7">
        <f t="shared" si="11"/>
        <v>10</v>
      </c>
      <c r="K53" s="7">
        <f t="shared" si="11"/>
        <v>5</v>
      </c>
      <c r="L53" s="7">
        <f t="shared" si="11"/>
        <v>25</v>
      </c>
    </row>
    <row r="54" spans="1:12" x14ac:dyDescent="0.25">
      <c r="A54" s="5">
        <f t="shared" si="0"/>
        <v>50</v>
      </c>
      <c r="B54" s="6" t="str">
        <f>+IF('Zadání č.1'!B54&lt;&gt;"",'Zadání č.1'!B54,"")</f>
        <v/>
      </c>
      <c r="C54" s="7">
        <f t="shared" si="9"/>
        <v>7.5</v>
      </c>
      <c r="D54" s="5">
        <f t="shared" si="2"/>
        <v>2</v>
      </c>
      <c r="E54" s="7">
        <f t="shared" si="6"/>
        <v>2.5</v>
      </c>
      <c r="F54" s="7" t="str">
        <f t="shared" si="3"/>
        <v>B</v>
      </c>
      <c r="G54" s="7">
        <f t="shared" si="4"/>
        <v>400</v>
      </c>
      <c r="H54" s="7" t="str">
        <f t="shared" si="11"/>
        <v>C4</v>
      </c>
      <c r="I54" s="5">
        <f t="shared" si="11"/>
        <v>80</v>
      </c>
      <c r="J54" s="7">
        <f t="shared" si="11"/>
        <v>15</v>
      </c>
      <c r="K54" s="7">
        <f t="shared" si="11"/>
        <v>5</v>
      </c>
      <c r="L54" s="7">
        <f t="shared" si="11"/>
        <v>20</v>
      </c>
    </row>
    <row r="55" spans="1:12" x14ac:dyDescent="0.25">
      <c r="A55" s="5">
        <f t="shared" si="0"/>
        <v>51</v>
      </c>
      <c r="B55" s="6" t="str">
        <f>+IF('Zadání č.1'!B55&lt;&gt;"",'Zadání č.1'!B55,"")</f>
        <v/>
      </c>
      <c r="C55" s="7">
        <f t="shared" si="9"/>
        <v>8</v>
      </c>
      <c r="D55" s="5">
        <f t="shared" si="2"/>
        <v>1</v>
      </c>
      <c r="E55" s="7">
        <f t="shared" si="6"/>
        <v>3</v>
      </c>
      <c r="F55" s="7" t="str">
        <f t="shared" si="3"/>
        <v>A</v>
      </c>
      <c r="G55" s="7">
        <f t="shared" si="4"/>
        <v>500</v>
      </c>
      <c r="H55" s="7" t="str">
        <f t="shared" si="11"/>
        <v>D4</v>
      </c>
      <c r="I55" s="5">
        <f t="shared" si="11"/>
        <v>100</v>
      </c>
      <c r="J55" s="7">
        <f t="shared" si="11"/>
        <v>20</v>
      </c>
      <c r="K55" s="7">
        <f t="shared" si="11"/>
        <v>10</v>
      </c>
      <c r="L55" s="7">
        <f t="shared" si="11"/>
        <v>15</v>
      </c>
    </row>
    <row r="56" spans="1:12" x14ac:dyDescent="0.25">
      <c r="A56" s="5">
        <f t="shared" si="0"/>
        <v>52</v>
      </c>
      <c r="B56" s="6" t="str">
        <f>+IF('Zadání č.1'!B56&lt;&gt;"",'Zadání č.1'!B56,"")</f>
        <v/>
      </c>
      <c r="C56" s="7">
        <f t="shared" si="9"/>
        <v>8.5</v>
      </c>
      <c r="D56" s="5">
        <f t="shared" si="2"/>
        <v>2</v>
      </c>
      <c r="E56" s="7">
        <f t="shared" si="6"/>
        <v>3</v>
      </c>
      <c r="F56" s="7" t="str">
        <f t="shared" si="3"/>
        <v>B</v>
      </c>
      <c r="G56" s="7">
        <f t="shared" si="4"/>
        <v>750</v>
      </c>
      <c r="H56" s="7" t="str">
        <f t="shared" si="11"/>
        <v>C4</v>
      </c>
      <c r="I56" s="5">
        <f t="shared" si="11"/>
        <v>120</v>
      </c>
      <c r="J56" s="7">
        <f t="shared" si="11"/>
        <v>25</v>
      </c>
      <c r="K56" s="7">
        <f t="shared" si="11"/>
        <v>10</v>
      </c>
      <c r="L56" s="7">
        <f t="shared" si="11"/>
        <v>10</v>
      </c>
    </row>
    <row r="57" spans="1:12" x14ac:dyDescent="0.25">
      <c r="A57" s="5">
        <f t="shared" si="0"/>
        <v>53</v>
      </c>
      <c r="B57" s="6" t="str">
        <f>+IF('Zadání č.1'!B57&lt;&gt;"",'Zadání č.1'!B57,"")</f>
        <v/>
      </c>
      <c r="C57" s="7">
        <f t="shared" si="9"/>
        <v>9</v>
      </c>
      <c r="D57" s="5">
        <f t="shared" si="2"/>
        <v>1</v>
      </c>
      <c r="E57" s="7">
        <f t="shared" si="6"/>
        <v>2.5</v>
      </c>
      <c r="F57" s="7" t="str">
        <f t="shared" si="3"/>
        <v>A</v>
      </c>
      <c r="G57" s="7">
        <f t="shared" si="4"/>
        <v>300</v>
      </c>
      <c r="H57" s="7" t="str">
        <f t="shared" si="11"/>
        <v>D4</v>
      </c>
      <c r="I57" s="5">
        <f t="shared" si="11"/>
        <v>60</v>
      </c>
      <c r="J57" s="7">
        <f t="shared" si="11"/>
        <v>10</v>
      </c>
      <c r="K57" s="7">
        <f t="shared" si="11"/>
        <v>5</v>
      </c>
      <c r="L57" s="7">
        <f t="shared" si="11"/>
        <v>25</v>
      </c>
    </row>
    <row r="58" spans="1:12" x14ac:dyDescent="0.25">
      <c r="A58" s="5">
        <f t="shared" si="0"/>
        <v>54</v>
      </c>
      <c r="B58" s="6" t="str">
        <f>+IF('Zadání č.1'!B58&lt;&gt;"",'Zadání č.1'!B58,"")</f>
        <v/>
      </c>
      <c r="C58" s="7">
        <f t="shared" si="9"/>
        <v>9.5</v>
      </c>
      <c r="D58" s="5">
        <f t="shared" si="2"/>
        <v>2</v>
      </c>
      <c r="E58" s="7">
        <f t="shared" si="6"/>
        <v>2.5</v>
      </c>
      <c r="F58" s="7" t="str">
        <f t="shared" si="3"/>
        <v>B</v>
      </c>
      <c r="G58" s="7">
        <f t="shared" si="4"/>
        <v>400</v>
      </c>
      <c r="H58" s="7" t="str">
        <f t="shared" ref="H58:L73" si="12">+H54</f>
        <v>C4</v>
      </c>
      <c r="I58" s="5">
        <f t="shared" si="12"/>
        <v>80</v>
      </c>
      <c r="J58" s="7">
        <f t="shared" si="12"/>
        <v>15</v>
      </c>
      <c r="K58" s="7">
        <f t="shared" si="12"/>
        <v>5</v>
      </c>
      <c r="L58" s="7">
        <f t="shared" si="12"/>
        <v>20</v>
      </c>
    </row>
    <row r="59" spans="1:12" x14ac:dyDescent="0.25">
      <c r="A59" s="5">
        <f t="shared" si="0"/>
        <v>55</v>
      </c>
      <c r="B59" s="6" t="str">
        <f>+IF('Zadání č.1'!B59&lt;&gt;"",'Zadání č.1'!B59,"")</f>
        <v/>
      </c>
      <c r="C59" s="7">
        <f t="shared" si="9"/>
        <v>10</v>
      </c>
      <c r="D59" s="5">
        <f t="shared" si="2"/>
        <v>1</v>
      </c>
      <c r="E59" s="7">
        <f t="shared" si="6"/>
        <v>3</v>
      </c>
      <c r="F59" s="7" t="str">
        <f t="shared" si="3"/>
        <v>A</v>
      </c>
      <c r="G59" s="7">
        <f t="shared" si="4"/>
        <v>500</v>
      </c>
      <c r="H59" s="7" t="str">
        <f t="shared" si="12"/>
        <v>D4</v>
      </c>
      <c r="I59" s="5">
        <f t="shared" si="12"/>
        <v>100</v>
      </c>
      <c r="J59" s="7">
        <f t="shared" si="12"/>
        <v>20</v>
      </c>
      <c r="K59" s="7">
        <f t="shared" si="12"/>
        <v>10</v>
      </c>
      <c r="L59" s="7">
        <f t="shared" si="12"/>
        <v>15</v>
      </c>
    </row>
    <row r="60" spans="1:12" x14ac:dyDescent="0.25">
      <c r="A60" s="5">
        <f t="shared" si="0"/>
        <v>56</v>
      </c>
      <c r="B60" s="6" t="str">
        <f>+IF('Zadání č.1'!B60&lt;&gt;"",'Zadání č.1'!B60,"")</f>
        <v/>
      </c>
      <c r="C60" s="7">
        <f t="shared" si="9"/>
        <v>5</v>
      </c>
      <c r="D60" s="5">
        <f t="shared" si="2"/>
        <v>2</v>
      </c>
      <c r="E60" s="7">
        <f t="shared" si="6"/>
        <v>3</v>
      </c>
      <c r="F60" s="7" t="str">
        <f t="shared" si="3"/>
        <v>B</v>
      </c>
      <c r="G60" s="7">
        <f t="shared" si="4"/>
        <v>750</v>
      </c>
      <c r="H60" s="7" t="str">
        <f t="shared" si="12"/>
        <v>C4</v>
      </c>
      <c r="I60" s="5">
        <f t="shared" si="12"/>
        <v>120</v>
      </c>
      <c r="J60" s="7">
        <f t="shared" si="12"/>
        <v>25</v>
      </c>
      <c r="K60" s="7">
        <f t="shared" si="12"/>
        <v>10</v>
      </c>
      <c r="L60" s="7">
        <f t="shared" si="12"/>
        <v>10</v>
      </c>
    </row>
    <row r="61" spans="1:12" x14ac:dyDescent="0.25">
      <c r="A61" s="5">
        <f t="shared" si="0"/>
        <v>57</v>
      </c>
      <c r="B61" s="6" t="str">
        <f>+IF('Zadání č.1'!B61&lt;&gt;"",'Zadání č.1'!B61,"")</f>
        <v/>
      </c>
      <c r="C61" s="7">
        <f t="shared" si="9"/>
        <v>5.5</v>
      </c>
      <c r="D61" s="5">
        <f t="shared" si="2"/>
        <v>1</v>
      </c>
      <c r="E61" s="7">
        <f t="shared" si="6"/>
        <v>2.5</v>
      </c>
      <c r="F61" s="7" t="str">
        <f t="shared" si="3"/>
        <v>A</v>
      </c>
      <c r="G61" s="7">
        <f t="shared" si="4"/>
        <v>300</v>
      </c>
      <c r="H61" s="7" t="str">
        <f t="shared" si="12"/>
        <v>D4</v>
      </c>
      <c r="I61" s="5">
        <f t="shared" si="12"/>
        <v>60</v>
      </c>
      <c r="J61" s="7">
        <f t="shared" si="12"/>
        <v>10</v>
      </c>
      <c r="K61" s="7">
        <f t="shared" si="12"/>
        <v>5</v>
      </c>
      <c r="L61" s="7">
        <f t="shared" si="12"/>
        <v>25</v>
      </c>
    </row>
    <row r="62" spans="1:12" x14ac:dyDescent="0.25">
      <c r="A62" s="5">
        <f t="shared" si="0"/>
        <v>58</v>
      </c>
      <c r="B62" s="6" t="str">
        <f>+IF('Zadání č.1'!B62&lt;&gt;"",'Zadání č.1'!B62,"")</f>
        <v/>
      </c>
      <c r="C62" s="7">
        <f t="shared" si="9"/>
        <v>6</v>
      </c>
      <c r="D62" s="5">
        <f t="shared" si="2"/>
        <v>2</v>
      </c>
      <c r="E62" s="7">
        <f t="shared" si="6"/>
        <v>2.5</v>
      </c>
      <c r="F62" s="7" t="str">
        <f t="shared" si="3"/>
        <v>B</v>
      </c>
      <c r="G62" s="7">
        <f t="shared" si="4"/>
        <v>400</v>
      </c>
      <c r="H62" s="7" t="str">
        <f t="shared" si="12"/>
        <v>C4</v>
      </c>
      <c r="I62" s="5">
        <f t="shared" si="12"/>
        <v>80</v>
      </c>
      <c r="J62" s="7">
        <f t="shared" si="12"/>
        <v>15</v>
      </c>
      <c r="K62" s="7">
        <f t="shared" si="12"/>
        <v>5</v>
      </c>
      <c r="L62" s="7">
        <f t="shared" si="12"/>
        <v>20</v>
      </c>
    </row>
    <row r="63" spans="1:12" x14ac:dyDescent="0.25">
      <c r="A63" s="5">
        <f t="shared" si="0"/>
        <v>59</v>
      </c>
      <c r="B63" s="6" t="str">
        <f>+IF('Zadání č.1'!B63&lt;&gt;"",'Zadání č.1'!B63,"")</f>
        <v/>
      </c>
      <c r="C63" s="7">
        <f t="shared" si="9"/>
        <v>6.5</v>
      </c>
      <c r="D63" s="5">
        <f t="shared" si="2"/>
        <v>1</v>
      </c>
      <c r="E63" s="7">
        <f t="shared" si="6"/>
        <v>3</v>
      </c>
      <c r="F63" s="7" t="str">
        <f t="shared" si="3"/>
        <v>A</v>
      </c>
      <c r="G63" s="7">
        <f t="shared" si="4"/>
        <v>500</v>
      </c>
      <c r="H63" s="7" t="str">
        <f t="shared" si="12"/>
        <v>D4</v>
      </c>
      <c r="I63" s="5">
        <f t="shared" si="12"/>
        <v>100</v>
      </c>
      <c r="J63" s="7">
        <f t="shared" si="12"/>
        <v>20</v>
      </c>
      <c r="K63" s="7">
        <f t="shared" si="12"/>
        <v>10</v>
      </c>
      <c r="L63" s="7">
        <f t="shared" si="12"/>
        <v>15</v>
      </c>
    </row>
    <row r="64" spans="1:12" x14ac:dyDescent="0.25">
      <c r="A64" s="5">
        <f t="shared" si="0"/>
        <v>60</v>
      </c>
      <c r="B64" s="6" t="str">
        <f>+IF('Zadání č.1'!B64&lt;&gt;"",'Zadání č.1'!B64,"")</f>
        <v/>
      </c>
      <c r="C64" s="7">
        <f t="shared" si="9"/>
        <v>7</v>
      </c>
      <c r="D64" s="5">
        <f t="shared" si="2"/>
        <v>2</v>
      </c>
      <c r="E64" s="7">
        <f t="shared" si="6"/>
        <v>3</v>
      </c>
      <c r="F64" s="7" t="str">
        <f t="shared" si="3"/>
        <v>B</v>
      </c>
      <c r="G64" s="7">
        <f t="shared" si="4"/>
        <v>750</v>
      </c>
      <c r="H64" s="7" t="str">
        <f t="shared" si="12"/>
        <v>C4</v>
      </c>
      <c r="I64" s="5">
        <f t="shared" si="12"/>
        <v>120</v>
      </c>
      <c r="J64" s="7">
        <f t="shared" si="12"/>
        <v>25</v>
      </c>
      <c r="K64" s="7">
        <f t="shared" si="12"/>
        <v>10</v>
      </c>
      <c r="L64" s="7">
        <f t="shared" si="12"/>
        <v>10</v>
      </c>
    </row>
    <row r="65" spans="1:12" x14ac:dyDescent="0.25">
      <c r="A65" s="5">
        <f t="shared" si="0"/>
        <v>61</v>
      </c>
      <c r="B65" s="6" t="str">
        <f>+IF('Zadání č.1'!B65&lt;&gt;"",'Zadání č.1'!B65,"")</f>
        <v/>
      </c>
      <c r="C65" s="7">
        <f t="shared" si="9"/>
        <v>7.5</v>
      </c>
      <c r="D65" s="5">
        <f t="shared" si="2"/>
        <v>1</v>
      </c>
      <c r="E65" s="7">
        <f t="shared" si="6"/>
        <v>2.5</v>
      </c>
      <c r="F65" s="7" t="str">
        <f t="shared" si="3"/>
        <v>A</v>
      </c>
      <c r="G65" s="7">
        <f t="shared" si="4"/>
        <v>300</v>
      </c>
      <c r="H65" s="7" t="str">
        <f t="shared" si="12"/>
        <v>D4</v>
      </c>
      <c r="I65" s="5">
        <f t="shared" si="12"/>
        <v>60</v>
      </c>
      <c r="J65" s="7">
        <f t="shared" si="12"/>
        <v>10</v>
      </c>
      <c r="K65" s="7">
        <f t="shared" si="12"/>
        <v>5</v>
      </c>
      <c r="L65" s="7">
        <f t="shared" si="12"/>
        <v>25</v>
      </c>
    </row>
    <row r="66" spans="1:12" x14ac:dyDescent="0.25">
      <c r="A66" s="5">
        <f t="shared" si="0"/>
        <v>62</v>
      </c>
      <c r="B66" s="6" t="str">
        <f>+IF('Zadání č.1'!B66&lt;&gt;"",'Zadání č.1'!B66,"")</f>
        <v/>
      </c>
      <c r="C66" s="7">
        <f t="shared" si="9"/>
        <v>8</v>
      </c>
      <c r="D66" s="5">
        <f t="shared" si="2"/>
        <v>2</v>
      </c>
      <c r="E66" s="7">
        <f t="shared" si="6"/>
        <v>2.5</v>
      </c>
      <c r="F66" s="7" t="str">
        <f t="shared" si="3"/>
        <v>B</v>
      </c>
      <c r="G66" s="7">
        <f t="shared" si="4"/>
        <v>400</v>
      </c>
      <c r="H66" s="7" t="str">
        <f t="shared" si="12"/>
        <v>C4</v>
      </c>
      <c r="I66" s="5">
        <f t="shared" si="12"/>
        <v>80</v>
      </c>
      <c r="J66" s="7">
        <f t="shared" si="12"/>
        <v>15</v>
      </c>
      <c r="K66" s="7">
        <f t="shared" si="12"/>
        <v>5</v>
      </c>
      <c r="L66" s="7">
        <f t="shared" si="12"/>
        <v>20</v>
      </c>
    </row>
    <row r="67" spans="1:12" x14ac:dyDescent="0.25">
      <c r="A67" s="5">
        <f t="shared" si="0"/>
        <v>63</v>
      </c>
      <c r="B67" s="6" t="str">
        <f>+IF('Zadání č.1'!B67&lt;&gt;"",'Zadání č.1'!B67,"")</f>
        <v/>
      </c>
      <c r="C67" s="7">
        <f t="shared" si="9"/>
        <v>8.5</v>
      </c>
      <c r="D67" s="5">
        <f t="shared" si="2"/>
        <v>1</v>
      </c>
      <c r="E67" s="7">
        <f t="shared" si="6"/>
        <v>3</v>
      </c>
      <c r="F67" s="7" t="str">
        <f t="shared" si="3"/>
        <v>A</v>
      </c>
      <c r="G67" s="7">
        <f t="shared" si="4"/>
        <v>500</v>
      </c>
      <c r="H67" s="7" t="str">
        <f t="shared" si="12"/>
        <v>D4</v>
      </c>
      <c r="I67" s="5">
        <f t="shared" si="12"/>
        <v>100</v>
      </c>
      <c r="J67" s="7">
        <f t="shared" si="12"/>
        <v>20</v>
      </c>
      <c r="K67" s="7">
        <f t="shared" si="12"/>
        <v>10</v>
      </c>
      <c r="L67" s="7">
        <f t="shared" si="12"/>
        <v>15</v>
      </c>
    </row>
    <row r="68" spans="1:12" x14ac:dyDescent="0.25">
      <c r="A68" s="5">
        <f t="shared" si="0"/>
        <v>64</v>
      </c>
      <c r="B68" s="6" t="str">
        <f>+IF('Zadání č.1'!B68&lt;&gt;"",'Zadání č.1'!B68,"")</f>
        <v/>
      </c>
      <c r="C68" s="7">
        <f t="shared" si="9"/>
        <v>9</v>
      </c>
      <c r="D68" s="5">
        <f t="shared" si="2"/>
        <v>2</v>
      </c>
      <c r="E68" s="7">
        <f t="shared" si="6"/>
        <v>3</v>
      </c>
      <c r="F68" s="7" t="str">
        <f t="shared" si="3"/>
        <v>B</v>
      </c>
      <c r="G68" s="7">
        <f t="shared" si="4"/>
        <v>750</v>
      </c>
      <c r="H68" s="7" t="str">
        <f t="shared" si="12"/>
        <v>C4</v>
      </c>
      <c r="I68" s="5">
        <f t="shared" si="12"/>
        <v>120</v>
      </c>
      <c r="J68" s="7">
        <f t="shared" si="12"/>
        <v>25</v>
      </c>
      <c r="K68" s="7">
        <f t="shared" si="12"/>
        <v>10</v>
      </c>
      <c r="L68" s="7">
        <f t="shared" si="12"/>
        <v>10</v>
      </c>
    </row>
    <row r="69" spans="1:12" x14ac:dyDescent="0.25">
      <c r="A69" s="5">
        <f t="shared" si="0"/>
        <v>65</v>
      </c>
      <c r="B69" s="6" t="str">
        <f>+IF('Zadání č.1'!B69&lt;&gt;"",'Zadání č.1'!B69,"")</f>
        <v/>
      </c>
      <c r="C69" s="7">
        <f t="shared" si="9"/>
        <v>9.5</v>
      </c>
      <c r="D69" s="5">
        <f t="shared" si="2"/>
        <v>1</v>
      </c>
      <c r="E69" s="7">
        <f t="shared" si="6"/>
        <v>2.5</v>
      </c>
      <c r="F69" s="7" t="str">
        <f t="shared" si="3"/>
        <v>A</v>
      </c>
      <c r="G69" s="7">
        <f t="shared" si="4"/>
        <v>300</v>
      </c>
      <c r="H69" s="7" t="str">
        <f t="shared" si="12"/>
        <v>D4</v>
      </c>
      <c r="I69" s="5">
        <f t="shared" si="12"/>
        <v>60</v>
      </c>
      <c r="J69" s="7">
        <f t="shared" si="12"/>
        <v>10</v>
      </c>
      <c r="K69" s="7">
        <f t="shared" si="12"/>
        <v>5</v>
      </c>
      <c r="L69" s="7">
        <f t="shared" si="12"/>
        <v>25</v>
      </c>
    </row>
    <row r="70" spans="1:12" x14ac:dyDescent="0.25">
      <c r="A70" s="5">
        <f t="shared" si="0"/>
        <v>66</v>
      </c>
      <c r="B70" s="6" t="str">
        <f>+IF('Zadání č.1'!B70&lt;&gt;"",'Zadání č.1'!B70,"")</f>
        <v/>
      </c>
      <c r="C70" s="7">
        <f t="shared" si="9"/>
        <v>10</v>
      </c>
      <c r="D70" s="5">
        <f t="shared" si="2"/>
        <v>2</v>
      </c>
      <c r="E70" s="7">
        <f t="shared" si="6"/>
        <v>2.5</v>
      </c>
      <c r="F70" s="7" t="str">
        <f t="shared" si="3"/>
        <v>B</v>
      </c>
      <c r="G70" s="7">
        <f t="shared" si="4"/>
        <v>400</v>
      </c>
      <c r="H70" s="7" t="str">
        <f t="shared" si="12"/>
        <v>C4</v>
      </c>
      <c r="I70" s="5">
        <f t="shared" si="12"/>
        <v>80</v>
      </c>
      <c r="J70" s="7">
        <f t="shared" si="12"/>
        <v>15</v>
      </c>
      <c r="K70" s="7">
        <f t="shared" si="12"/>
        <v>5</v>
      </c>
      <c r="L70" s="7">
        <f t="shared" si="12"/>
        <v>20</v>
      </c>
    </row>
    <row r="71" spans="1:12" x14ac:dyDescent="0.25">
      <c r="A71" s="5">
        <f t="shared" ref="A71:A103" si="13">1+A70</f>
        <v>67</v>
      </c>
      <c r="B71" s="6" t="str">
        <f>+IF('Zadání č.1'!B71&lt;&gt;"",'Zadání č.1'!B71,"")</f>
        <v/>
      </c>
      <c r="C71" s="7">
        <f t="shared" si="9"/>
        <v>5</v>
      </c>
      <c r="D71" s="5">
        <f t="shared" si="2"/>
        <v>1</v>
      </c>
      <c r="E71" s="7">
        <f t="shared" si="6"/>
        <v>3</v>
      </c>
      <c r="F71" s="7" t="str">
        <f t="shared" si="3"/>
        <v>A</v>
      </c>
      <c r="G71" s="7">
        <f t="shared" si="4"/>
        <v>500</v>
      </c>
      <c r="H71" s="7" t="str">
        <f t="shared" si="12"/>
        <v>D4</v>
      </c>
      <c r="I71" s="5">
        <f t="shared" si="12"/>
        <v>100</v>
      </c>
      <c r="J71" s="7">
        <f t="shared" si="12"/>
        <v>20</v>
      </c>
      <c r="K71" s="7">
        <f t="shared" si="12"/>
        <v>10</v>
      </c>
      <c r="L71" s="7">
        <f t="shared" si="12"/>
        <v>15</v>
      </c>
    </row>
    <row r="72" spans="1:12" x14ac:dyDescent="0.25">
      <c r="A72" s="5">
        <f t="shared" si="13"/>
        <v>68</v>
      </c>
      <c r="B72" s="6" t="str">
        <f>+IF('Zadání č.1'!B72&lt;&gt;"",'Zadání č.1'!B72,"")</f>
        <v/>
      </c>
      <c r="C72" s="7">
        <f t="shared" si="9"/>
        <v>5.5</v>
      </c>
      <c r="D72" s="5">
        <f t="shared" ref="D72:D103" si="14">+D70</f>
        <v>2</v>
      </c>
      <c r="E72" s="7">
        <f t="shared" si="6"/>
        <v>3</v>
      </c>
      <c r="F72" s="7" t="str">
        <f t="shared" ref="F72:F103" si="15">+F70</f>
        <v>B</v>
      </c>
      <c r="G72" s="7">
        <f t="shared" si="4"/>
        <v>750</v>
      </c>
      <c r="H72" s="7" t="str">
        <f t="shared" si="12"/>
        <v>C4</v>
      </c>
      <c r="I72" s="5">
        <f t="shared" si="12"/>
        <v>120</v>
      </c>
      <c r="J72" s="7">
        <f t="shared" si="12"/>
        <v>25</v>
      </c>
      <c r="K72" s="7">
        <f t="shared" si="12"/>
        <v>10</v>
      </c>
      <c r="L72" s="7">
        <f t="shared" si="12"/>
        <v>10</v>
      </c>
    </row>
    <row r="73" spans="1:12" x14ac:dyDescent="0.25">
      <c r="A73" s="5">
        <f t="shared" si="13"/>
        <v>69</v>
      </c>
      <c r="B73" s="6" t="str">
        <f>+IF('Zadání č.1'!B73&lt;&gt;"",'Zadání č.1'!B73,"")</f>
        <v/>
      </c>
      <c r="C73" s="7">
        <f t="shared" si="9"/>
        <v>6</v>
      </c>
      <c r="D73" s="5">
        <f t="shared" si="14"/>
        <v>1</v>
      </c>
      <c r="E73" s="7">
        <f t="shared" si="6"/>
        <v>2.5</v>
      </c>
      <c r="F73" s="7" t="str">
        <f t="shared" si="15"/>
        <v>A</v>
      </c>
      <c r="G73" s="7">
        <f t="shared" si="6"/>
        <v>300</v>
      </c>
      <c r="H73" s="7" t="str">
        <f t="shared" si="12"/>
        <v>D4</v>
      </c>
      <c r="I73" s="5">
        <f t="shared" si="12"/>
        <v>60</v>
      </c>
      <c r="J73" s="7">
        <f t="shared" si="12"/>
        <v>10</v>
      </c>
      <c r="K73" s="7">
        <f t="shared" si="12"/>
        <v>5</v>
      </c>
      <c r="L73" s="7">
        <f t="shared" si="12"/>
        <v>25</v>
      </c>
    </row>
    <row r="74" spans="1:12" x14ac:dyDescent="0.25">
      <c r="A74" s="5">
        <f t="shared" si="13"/>
        <v>70</v>
      </c>
      <c r="B74" s="6" t="str">
        <f>+IF('Zadání č.1'!B74&lt;&gt;"",'Zadání č.1'!B74,"")</f>
        <v/>
      </c>
      <c r="C74" s="7">
        <f t="shared" si="9"/>
        <v>6.5</v>
      </c>
      <c r="D74" s="5">
        <f t="shared" si="14"/>
        <v>2</v>
      </c>
      <c r="E74" s="7">
        <f t="shared" ref="E74:G103" si="16">+E70</f>
        <v>2.5</v>
      </c>
      <c r="F74" s="7" t="str">
        <f t="shared" si="15"/>
        <v>B</v>
      </c>
      <c r="G74" s="7">
        <f t="shared" si="16"/>
        <v>400</v>
      </c>
      <c r="H74" s="7" t="str">
        <f t="shared" ref="H74:L89" si="17">+H70</f>
        <v>C4</v>
      </c>
      <c r="I74" s="5">
        <f t="shared" si="17"/>
        <v>80</v>
      </c>
      <c r="J74" s="7">
        <f t="shared" si="17"/>
        <v>15</v>
      </c>
      <c r="K74" s="7">
        <f t="shared" si="17"/>
        <v>5</v>
      </c>
      <c r="L74" s="7">
        <f t="shared" si="17"/>
        <v>20</v>
      </c>
    </row>
    <row r="75" spans="1:12" x14ac:dyDescent="0.25">
      <c r="A75" s="5">
        <f t="shared" si="13"/>
        <v>71</v>
      </c>
      <c r="B75" s="6" t="str">
        <f>+IF('Zadání č.1'!B75&lt;&gt;"",'Zadání č.1'!B75,"")</f>
        <v/>
      </c>
      <c r="C75" s="7">
        <f t="shared" si="9"/>
        <v>7</v>
      </c>
      <c r="D75" s="5">
        <f t="shared" si="14"/>
        <v>1</v>
      </c>
      <c r="E75" s="7">
        <f t="shared" si="16"/>
        <v>3</v>
      </c>
      <c r="F75" s="7" t="str">
        <f t="shared" si="15"/>
        <v>A</v>
      </c>
      <c r="G75" s="7">
        <f t="shared" si="16"/>
        <v>500</v>
      </c>
      <c r="H75" s="7" t="str">
        <f t="shared" si="17"/>
        <v>D4</v>
      </c>
      <c r="I75" s="5">
        <f t="shared" si="17"/>
        <v>100</v>
      </c>
      <c r="J75" s="7">
        <f t="shared" si="17"/>
        <v>20</v>
      </c>
      <c r="K75" s="7">
        <f t="shared" si="17"/>
        <v>10</v>
      </c>
      <c r="L75" s="7">
        <f t="shared" si="17"/>
        <v>15</v>
      </c>
    </row>
    <row r="76" spans="1:12" x14ac:dyDescent="0.25">
      <c r="A76" s="5">
        <f t="shared" si="13"/>
        <v>72</v>
      </c>
      <c r="B76" s="6" t="str">
        <f>+IF('Zadání č.1'!B76&lt;&gt;"",'Zadání č.1'!B76,"")</f>
        <v/>
      </c>
      <c r="C76" s="7">
        <f t="shared" si="9"/>
        <v>7.5</v>
      </c>
      <c r="D76" s="5">
        <f t="shared" si="14"/>
        <v>2</v>
      </c>
      <c r="E76" s="7">
        <f t="shared" si="16"/>
        <v>3</v>
      </c>
      <c r="F76" s="7" t="str">
        <f t="shared" si="15"/>
        <v>B</v>
      </c>
      <c r="G76" s="7">
        <f t="shared" si="16"/>
        <v>750</v>
      </c>
      <c r="H76" s="7" t="str">
        <f t="shared" si="17"/>
        <v>C4</v>
      </c>
      <c r="I76" s="5">
        <f t="shared" si="17"/>
        <v>120</v>
      </c>
      <c r="J76" s="7">
        <f t="shared" si="17"/>
        <v>25</v>
      </c>
      <c r="K76" s="7">
        <f t="shared" si="17"/>
        <v>10</v>
      </c>
      <c r="L76" s="7">
        <f t="shared" si="17"/>
        <v>10</v>
      </c>
    </row>
    <row r="77" spans="1:12" x14ac:dyDescent="0.25">
      <c r="A77" s="5">
        <f t="shared" si="13"/>
        <v>73</v>
      </c>
      <c r="B77" s="6" t="str">
        <f>+IF('Zadání č.1'!B77&lt;&gt;"",'Zadání č.1'!B77,"")</f>
        <v/>
      </c>
      <c r="C77" s="7">
        <f t="shared" si="9"/>
        <v>8</v>
      </c>
      <c r="D77" s="5">
        <f t="shared" si="14"/>
        <v>1</v>
      </c>
      <c r="E77" s="7">
        <f t="shared" si="16"/>
        <v>2.5</v>
      </c>
      <c r="F77" s="7" t="str">
        <f t="shared" si="15"/>
        <v>A</v>
      </c>
      <c r="G77" s="7">
        <f t="shared" si="16"/>
        <v>300</v>
      </c>
      <c r="H77" s="7" t="str">
        <f t="shared" si="17"/>
        <v>D4</v>
      </c>
      <c r="I77" s="5">
        <f t="shared" si="17"/>
        <v>60</v>
      </c>
      <c r="J77" s="7">
        <f t="shared" si="17"/>
        <v>10</v>
      </c>
      <c r="K77" s="7">
        <f t="shared" si="17"/>
        <v>5</v>
      </c>
      <c r="L77" s="7">
        <f t="shared" si="17"/>
        <v>25</v>
      </c>
    </row>
    <row r="78" spans="1:12" x14ac:dyDescent="0.25">
      <c r="A78" s="5">
        <f t="shared" si="13"/>
        <v>74</v>
      </c>
      <c r="B78" s="6" t="str">
        <f>+IF('Zadání č.1'!B78&lt;&gt;"",'Zadání č.1'!B78,"")</f>
        <v/>
      </c>
      <c r="C78" s="7">
        <f t="shared" si="9"/>
        <v>8.5</v>
      </c>
      <c r="D78" s="5">
        <f t="shared" si="14"/>
        <v>2</v>
      </c>
      <c r="E78" s="7">
        <f t="shared" si="16"/>
        <v>2.5</v>
      </c>
      <c r="F78" s="7" t="str">
        <f t="shared" si="15"/>
        <v>B</v>
      </c>
      <c r="G78" s="7">
        <f t="shared" si="16"/>
        <v>400</v>
      </c>
      <c r="H78" s="7" t="str">
        <f t="shared" si="17"/>
        <v>C4</v>
      </c>
      <c r="I78" s="5">
        <f t="shared" si="17"/>
        <v>80</v>
      </c>
      <c r="J78" s="7">
        <f t="shared" si="17"/>
        <v>15</v>
      </c>
      <c r="K78" s="7">
        <f t="shared" si="17"/>
        <v>5</v>
      </c>
      <c r="L78" s="7">
        <f t="shared" si="17"/>
        <v>20</v>
      </c>
    </row>
    <row r="79" spans="1:12" x14ac:dyDescent="0.25">
      <c r="A79" s="5">
        <f t="shared" si="13"/>
        <v>75</v>
      </c>
      <c r="B79" s="6" t="str">
        <f>+IF('Zadání č.1'!B79&lt;&gt;"",'Zadání č.1'!B79,"")</f>
        <v/>
      </c>
      <c r="C79" s="7">
        <f t="shared" si="9"/>
        <v>9</v>
      </c>
      <c r="D79" s="5">
        <f t="shared" si="14"/>
        <v>1</v>
      </c>
      <c r="E79" s="7">
        <f t="shared" si="16"/>
        <v>3</v>
      </c>
      <c r="F79" s="7" t="str">
        <f t="shared" si="15"/>
        <v>A</v>
      </c>
      <c r="G79" s="7">
        <f t="shared" si="16"/>
        <v>500</v>
      </c>
      <c r="H79" s="7" t="str">
        <f t="shared" si="17"/>
        <v>D4</v>
      </c>
      <c r="I79" s="5">
        <f t="shared" si="17"/>
        <v>100</v>
      </c>
      <c r="J79" s="7">
        <f t="shared" si="17"/>
        <v>20</v>
      </c>
      <c r="K79" s="7">
        <f t="shared" si="17"/>
        <v>10</v>
      </c>
      <c r="L79" s="7">
        <f t="shared" si="17"/>
        <v>15</v>
      </c>
    </row>
    <row r="80" spans="1:12" x14ac:dyDescent="0.25">
      <c r="A80" s="5">
        <f t="shared" si="13"/>
        <v>76</v>
      </c>
      <c r="B80" s="6" t="str">
        <f>+IF('Zadání č.1'!B80&lt;&gt;"",'Zadání č.1'!B80,"")</f>
        <v/>
      </c>
      <c r="C80" s="7">
        <f t="shared" si="9"/>
        <v>9.5</v>
      </c>
      <c r="D80" s="5">
        <f t="shared" si="14"/>
        <v>2</v>
      </c>
      <c r="E80" s="7">
        <f t="shared" si="16"/>
        <v>3</v>
      </c>
      <c r="F80" s="7" t="str">
        <f t="shared" si="15"/>
        <v>B</v>
      </c>
      <c r="G80" s="7">
        <f t="shared" si="16"/>
        <v>750</v>
      </c>
      <c r="H80" s="7" t="str">
        <f t="shared" si="17"/>
        <v>C4</v>
      </c>
      <c r="I80" s="5">
        <f t="shared" si="17"/>
        <v>120</v>
      </c>
      <c r="J80" s="7">
        <f t="shared" si="17"/>
        <v>25</v>
      </c>
      <c r="K80" s="7">
        <f t="shared" si="17"/>
        <v>10</v>
      </c>
      <c r="L80" s="7">
        <f t="shared" si="17"/>
        <v>10</v>
      </c>
    </row>
    <row r="81" spans="1:12" x14ac:dyDescent="0.25">
      <c r="A81" s="5">
        <f t="shared" si="13"/>
        <v>77</v>
      </c>
      <c r="B81" s="6" t="str">
        <f>+IF('Zadání č.1'!B81&lt;&gt;"",'Zadání č.1'!B81,"")</f>
        <v/>
      </c>
      <c r="C81" s="7">
        <f t="shared" ref="C81:C103" si="18">+C70</f>
        <v>10</v>
      </c>
      <c r="D81" s="5">
        <f t="shared" si="14"/>
        <v>1</v>
      </c>
      <c r="E81" s="7">
        <f t="shared" si="16"/>
        <v>2.5</v>
      </c>
      <c r="F81" s="7" t="str">
        <f t="shared" si="15"/>
        <v>A</v>
      </c>
      <c r="G81" s="7">
        <f t="shared" si="16"/>
        <v>300</v>
      </c>
      <c r="H81" s="7" t="str">
        <f t="shared" si="17"/>
        <v>D4</v>
      </c>
      <c r="I81" s="5">
        <f t="shared" si="17"/>
        <v>60</v>
      </c>
      <c r="J81" s="7">
        <f t="shared" si="17"/>
        <v>10</v>
      </c>
      <c r="K81" s="7">
        <f t="shared" si="17"/>
        <v>5</v>
      </c>
      <c r="L81" s="7">
        <f t="shared" si="17"/>
        <v>25</v>
      </c>
    </row>
    <row r="82" spans="1:12" x14ac:dyDescent="0.25">
      <c r="A82" s="5">
        <f t="shared" si="13"/>
        <v>78</v>
      </c>
      <c r="B82" s="6" t="str">
        <f>+IF('Zadání č.1'!B82&lt;&gt;"",'Zadání č.1'!B82,"")</f>
        <v/>
      </c>
      <c r="C82" s="7">
        <f t="shared" si="18"/>
        <v>5</v>
      </c>
      <c r="D82" s="5">
        <f t="shared" si="14"/>
        <v>2</v>
      </c>
      <c r="E82" s="7">
        <f t="shared" si="16"/>
        <v>2.5</v>
      </c>
      <c r="F82" s="7" t="str">
        <f t="shared" si="15"/>
        <v>B</v>
      </c>
      <c r="G82" s="7">
        <f t="shared" si="16"/>
        <v>400</v>
      </c>
      <c r="H82" s="7" t="str">
        <f t="shared" si="17"/>
        <v>C4</v>
      </c>
      <c r="I82" s="5">
        <f t="shared" si="17"/>
        <v>80</v>
      </c>
      <c r="J82" s="7">
        <f t="shared" si="17"/>
        <v>15</v>
      </c>
      <c r="K82" s="7">
        <f t="shared" si="17"/>
        <v>5</v>
      </c>
      <c r="L82" s="7">
        <f t="shared" si="17"/>
        <v>20</v>
      </c>
    </row>
    <row r="83" spans="1:12" x14ac:dyDescent="0.25">
      <c r="A83" s="5">
        <f t="shared" si="13"/>
        <v>79</v>
      </c>
      <c r="B83" s="6" t="str">
        <f>+IF('Zadání č.1'!B83&lt;&gt;"",'Zadání č.1'!B83,"")</f>
        <v/>
      </c>
      <c r="C83" s="7">
        <f t="shared" si="18"/>
        <v>5.5</v>
      </c>
      <c r="D83" s="5">
        <f t="shared" si="14"/>
        <v>1</v>
      </c>
      <c r="E83" s="7">
        <f t="shared" si="16"/>
        <v>3</v>
      </c>
      <c r="F83" s="7" t="str">
        <f t="shared" si="15"/>
        <v>A</v>
      </c>
      <c r="G83" s="7">
        <f t="shared" si="16"/>
        <v>500</v>
      </c>
      <c r="H83" s="7" t="str">
        <f t="shared" si="17"/>
        <v>D4</v>
      </c>
      <c r="I83" s="5">
        <f t="shared" si="17"/>
        <v>100</v>
      </c>
      <c r="J83" s="7">
        <f t="shared" si="17"/>
        <v>20</v>
      </c>
      <c r="K83" s="7">
        <f t="shared" si="17"/>
        <v>10</v>
      </c>
      <c r="L83" s="7">
        <f t="shared" si="17"/>
        <v>15</v>
      </c>
    </row>
    <row r="84" spans="1:12" x14ac:dyDescent="0.25">
      <c r="A84" s="5">
        <f t="shared" si="13"/>
        <v>80</v>
      </c>
      <c r="B84" s="6" t="str">
        <f>+IF('Zadání č.1'!B84&lt;&gt;"",'Zadání č.1'!B84,"")</f>
        <v/>
      </c>
      <c r="C84" s="7">
        <f t="shared" si="18"/>
        <v>6</v>
      </c>
      <c r="D84" s="5">
        <f t="shared" si="14"/>
        <v>2</v>
      </c>
      <c r="E84" s="7">
        <f t="shared" si="16"/>
        <v>3</v>
      </c>
      <c r="F84" s="7" t="str">
        <f t="shared" si="15"/>
        <v>B</v>
      </c>
      <c r="G84" s="7">
        <f t="shared" si="16"/>
        <v>750</v>
      </c>
      <c r="H84" s="7" t="str">
        <f t="shared" si="17"/>
        <v>C4</v>
      </c>
      <c r="I84" s="5">
        <f t="shared" si="17"/>
        <v>120</v>
      </c>
      <c r="J84" s="7">
        <f t="shared" si="17"/>
        <v>25</v>
      </c>
      <c r="K84" s="7">
        <f t="shared" si="17"/>
        <v>10</v>
      </c>
      <c r="L84" s="7">
        <f t="shared" si="17"/>
        <v>10</v>
      </c>
    </row>
    <row r="85" spans="1:12" x14ac:dyDescent="0.25">
      <c r="A85" s="5">
        <f t="shared" si="13"/>
        <v>81</v>
      </c>
      <c r="B85" s="6" t="str">
        <f>+IF('Zadání č.1'!B85&lt;&gt;"",'Zadání č.1'!B85,"")</f>
        <v/>
      </c>
      <c r="C85" s="7">
        <f t="shared" si="18"/>
        <v>6.5</v>
      </c>
      <c r="D85" s="5">
        <f t="shared" si="14"/>
        <v>1</v>
      </c>
      <c r="E85" s="7">
        <f t="shared" si="16"/>
        <v>2.5</v>
      </c>
      <c r="F85" s="7" t="str">
        <f t="shared" si="15"/>
        <v>A</v>
      </c>
      <c r="G85" s="7">
        <f t="shared" si="16"/>
        <v>300</v>
      </c>
      <c r="H85" s="7" t="str">
        <f t="shared" si="17"/>
        <v>D4</v>
      </c>
      <c r="I85" s="5">
        <f t="shared" si="17"/>
        <v>60</v>
      </c>
      <c r="J85" s="7">
        <f t="shared" si="17"/>
        <v>10</v>
      </c>
      <c r="K85" s="7">
        <f t="shared" si="17"/>
        <v>5</v>
      </c>
      <c r="L85" s="7">
        <f t="shared" si="17"/>
        <v>25</v>
      </c>
    </row>
    <row r="86" spans="1:12" x14ac:dyDescent="0.25">
      <c r="A86" s="5">
        <f t="shared" si="13"/>
        <v>82</v>
      </c>
      <c r="B86" s="6" t="str">
        <f>+IF('Zadání č.1'!B86&lt;&gt;"",'Zadání č.1'!B86,"")</f>
        <v/>
      </c>
      <c r="C86" s="7">
        <f t="shared" si="18"/>
        <v>7</v>
      </c>
      <c r="D86" s="5">
        <f t="shared" si="14"/>
        <v>2</v>
      </c>
      <c r="E86" s="7">
        <f t="shared" si="16"/>
        <v>2.5</v>
      </c>
      <c r="F86" s="7" t="str">
        <f t="shared" si="15"/>
        <v>B</v>
      </c>
      <c r="G86" s="7">
        <f t="shared" si="16"/>
        <v>400</v>
      </c>
      <c r="H86" s="7" t="str">
        <f t="shared" si="17"/>
        <v>C4</v>
      </c>
      <c r="I86" s="5">
        <f t="shared" si="17"/>
        <v>80</v>
      </c>
      <c r="J86" s="7">
        <f t="shared" si="17"/>
        <v>15</v>
      </c>
      <c r="K86" s="7">
        <f t="shared" si="17"/>
        <v>5</v>
      </c>
      <c r="L86" s="7">
        <f t="shared" si="17"/>
        <v>20</v>
      </c>
    </row>
    <row r="87" spans="1:12" x14ac:dyDescent="0.25">
      <c r="A87" s="5">
        <f t="shared" si="13"/>
        <v>83</v>
      </c>
      <c r="B87" s="6" t="str">
        <f>+IF('Zadání č.1'!B87&lt;&gt;"",'Zadání č.1'!B87,"")</f>
        <v/>
      </c>
      <c r="C87" s="7">
        <f t="shared" si="18"/>
        <v>7.5</v>
      </c>
      <c r="D87" s="5">
        <f t="shared" si="14"/>
        <v>1</v>
      </c>
      <c r="E87" s="7">
        <f t="shared" si="16"/>
        <v>3</v>
      </c>
      <c r="F87" s="7" t="str">
        <f t="shared" si="15"/>
        <v>A</v>
      </c>
      <c r="G87" s="7">
        <f t="shared" si="16"/>
        <v>500</v>
      </c>
      <c r="H87" s="7" t="str">
        <f t="shared" si="17"/>
        <v>D4</v>
      </c>
      <c r="I87" s="5">
        <f t="shared" si="17"/>
        <v>100</v>
      </c>
      <c r="J87" s="7">
        <f t="shared" si="17"/>
        <v>20</v>
      </c>
      <c r="K87" s="7">
        <f t="shared" si="17"/>
        <v>10</v>
      </c>
      <c r="L87" s="7">
        <f t="shared" si="17"/>
        <v>15</v>
      </c>
    </row>
    <row r="88" spans="1:12" x14ac:dyDescent="0.25">
      <c r="A88" s="5">
        <f t="shared" si="13"/>
        <v>84</v>
      </c>
      <c r="B88" s="6" t="str">
        <f>+IF('Zadání č.1'!B88&lt;&gt;"",'Zadání č.1'!B88,"")</f>
        <v/>
      </c>
      <c r="C88" s="7">
        <f t="shared" si="18"/>
        <v>8</v>
      </c>
      <c r="D88" s="5">
        <f t="shared" si="14"/>
        <v>2</v>
      </c>
      <c r="E88" s="7">
        <f t="shared" si="16"/>
        <v>3</v>
      </c>
      <c r="F88" s="7" t="str">
        <f t="shared" si="15"/>
        <v>B</v>
      </c>
      <c r="G88" s="7">
        <f t="shared" si="16"/>
        <v>750</v>
      </c>
      <c r="H88" s="7" t="str">
        <f t="shared" si="17"/>
        <v>C4</v>
      </c>
      <c r="I88" s="5">
        <f t="shared" si="17"/>
        <v>120</v>
      </c>
      <c r="J88" s="7">
        <f t="shared" si="17"/>
        <v>25</v>
      </c>
      <c r="K88" s="7">
        <f t="shared" si="17"/>
        <v>10</v>
      </c>
      <c r="L88" s="7">
        <f t="shared" si="17"/>
        <v>10</v>
      </c>
    </row>
    <row r="89" spans="1:12" x14ac:dyDescent="0.25">
      <c r="A89" s="5">
        <f t="shared" si="13"/>
        <v>85</v>
      </c>
      <c r="B89" s="6" t="str">
        <f>+IF('Zadání č.1'!B89&lt;&gt;"",'Zadání č.1'!B89,"")</f>
        <v/>
      </c>
      <c r="C89" s="7">
        <f t="shared" si="18"/>
        <v>8.5</v>
      </c>
      <c r="D89" s="5">
        <f t="shared" si="14"/>
        <v>1</v>
      </c>
      <c r="E89" s="7">
        <f t="shared" si="16"/>
        <v>2.5</v>
      </c>
      <c r="F89" s="7" t="str">
        <f t="shared" si="15"/>
        <v>A</v>
      </c>
      <c r="G89" s="7">
        <f t="shared" si="16"/>
        <v>300</v>
      </c>
      <c r="H89" s="7" t="str">
        <f t="shared" si="17"/>
        <v>D4</v>
      </c>
      <c r="I89" s="5">
        <f t="shared" si="17"/>
        <v>60</v>
      </c>
      <c r="J89" s="7">
        <f t="shared" si="17"/>
        <v>10</v>
      </c>
      <c r="K89" s="7">
        <f t="shared" si="17"/>
        <v>5</v>
      </c>
      <c r="L89" s="7">
        <f t="shared" si="17"/>
        <v>25</v>
      </c>
    </row>
    <row r="90" spans="1:12" x14ac:dyDescent="0.25">
      <c r="A90" s="5">
        <f t="shared" si="13"/>
        <v>86</v>
      </c>
      <c r="B90" s="6" t="str">
        <f>+IF('Zadání č.1'!B90&lt;&gt;"",'Zadání č.1'!B90,"")</f>
        <v/>
      </c>
      <c r="C90" s="7">
        <f t="shared" si="18"/>
        <v>9</v>
      </c>
      <c r="D90" s="5">
        <f t="shared" si="14"/>
        <v>2</v>
      </c>
      <c r="E90" s="7">
        <f t="shared" si="16"/>
        <v>2.5</v>
      </c>
      <c r="F90" s="7" t="str">
        <f t="shared" si="15"/>
        <v>B</v>
      </c>
      <c r="G90" s="7">
        <f t="shared" si="16"/>
        <v>400</v>
      </c>
      <c r="H90" s="7" t="str">
        <f t="shared" ref="H90:L103" si="19">+H86</f>
        <v>C4</v>
      </c>
      <c r="I90" s="5">
        <f t="shared" si="19"/>
        <v>80</v>
      </c>
      <c r="J90" s="7">
        <f t="shared" si="19"/>
        <v>15</v>
      </c>
      <c r="K90" s="7">
        <f t="shared" si="19"/>
        <v>5</v>
      </c>
      <c r="L90" s="7">
        <f t="shared" si="19"/>
        <v>20</v>
      </c>
    </row>
    <row r="91" spans="1:12" x14ac:dyDescent="0.25">
      <c r="A91" s="5">
        <f t="shared" si="13"/>
        <v>87</v>
      </c>
      <c r="B91" s="6" t="str">
        <f>+IF('Zadání č.1'!B91&lt;&gt;"",'Zadání č.1'!B91,"")</f>
        <v/>
      </c>
      <c r="C91" s="7">
        <f t="shared" si="18"/>
        <v>9.5</v>
      </c>
      <c r="D91" s="5">
        <f t="shared" si="14"/>
        <v>1</v>
      </c>
      <c r="E91" s="7">
        <f t="shared" si="16"/>
        <v>3</v>
      </c>
      <c r="F91" s="7" t="str">
        <f t="shared" si="15"/>
        <v>A</v>
      </c>
      <c r="G91" s="7">
        <f t="shared" si="16"/>
        <v>500</v>
      </c>
      <c r="H91" s="7" t="str">
        <f t="shared" si="19"/>
        <v>D4</v>
      </c>
      <c r="I91" s="5">
        <f t="shared" si="19"/>
        <v>100</v>
      </c>
      <c r="J91" s="7">
        <f t="shared" si="19"/>
        <v>20</v>
      </c>
      <c r="K91" s="7">
        <f t="shared" si="19"/>
        <v>10</v>
      </c>
      <c r="L91" s="7">
        <f t="shared" si="19"/>
        <v>15</v>
      </c>
    </row>
    <row r="92" spans="1:12" x14ac:dyDescent="0.25">
      <c r="A92" s="5">
        <f t="shared" si="13"/>
        <v>88</v>
      </c>
      <c r="B92" s="6" t="str">
        <f>+IF('Zadání č.1'!B92&lt;&gt;"",'Zadání č.1'!B92,"")</f>
        <v/>
      </c>
      <c r="C92" s="7">
        <f t="shared" si="18"/>
        <v>10</v>
      </c>
      <c r="D92" s="5">
        <f t="shared" si="14"/>
        <v>2</v>
      </c>
      <c r="E92" s="7">
        <f t="shared" si="16"/>
        <v>3</v>
      </c>
      <c r="F92" s="7" t="str">
        <f t="shared" si="15"/>
        <v>B</v>
      </c>
      <c r="G92" s="7">
        <f t="shared" si="16"/>
        <v>750</v>
      </c>
      <c r="H92" s="7" t="str">
        <f t="shared" si="19"/>
        <v>C4</v>
      </c>
      <c r="I92" s="5">
        <f t="shared" si="19"/>
        <v>120</v>
      </c>
      <c r="J92" s="7">
        <f t="shared" si="19"/>
        <v>25</v>
      </c>
      <c r="K92" s="7">
        <f t="shared" si="19"/>
        <v>10</v>
      </c>
      <c r="L92" s="7">
        <f t="shared" si="19"/>
        <v>10</v>
      </c>
    </row>
    <row r="93" spans="1:12" x14ac:dyDescent="0.25">
      <c r="A93" s="5">
        <f t="shared" si="13"/>
        <v>89</v>
      </c>
      <c r="B93" s="6" t="str">
        <f>+IF('Zadání č.1'!B93&lt;&gt;"",'Zadání č.1'!B93,"")</f>
        <v/>
      </c>
      <c r="C93" s="7">
        <f t="shared" si="18"/>
        <v>5</v>
      </c>
      <c r="D93" s="5">
        <f t="shared" si="14"/>
        <v>1</v>
      </c>
      <c r="E93" s="7">
        <f t="shared" si="16"/>
        <v>2.5</v>
      </c>
      <c r="F93" s="7" t="str">
        <f t="shared" si="15"/>
        <v>A</v>
      </c>
      <c r="G93" s="7">
        <f t="shared" si="16"/>
        <v>300</v>
      </c>
      <c r="H93" s="7" t="str">
        <f t="shared" si="19"/>
        <v>D4</v>
      </c>
      <c r="I93" s="5">
        <f t="shared" si="19"/>
        <v>60</v>
      </c>
      <c r="J93" s="7">
        <f t="shared" si="19"/>
        <v>10</v>
      </c>
      <c r="K93" s="7">
        <f t="shared" si="19"/>
        <v>5</v>
      </c>
      <c r="L93" s="7">
        <f t="shared" si="19"/>
        <v>25</v>
      </c>
    </row>
    <row r="94" spans="1:12" x14ac:dyDescent="0.25">
      <c r="A94" s="5">
        <f t="shared" si="13"/>
        <v>90</v>
      </c>
      <c r="B94" s="6" t="str">
        <f>+IF('Zadání č.1'!B94&lt;&gt;"",'Zadání č.1'!B94,"")</f>
        <v/>
      </c>
      <c r="C94" s="7">
        <f t="shared" si="18"/>
        <v>5.5</v>
      </c>
      <c r="D94" s="5">
        <f t="shared" si="14"/>
        <v>2</v>
      </c>
      <c r="E94" s="7">
        <f t="shared" si="16"/>
        <v>2.5</v>
      </c>
      <c r="F94" s="7" t="str">
        <f t="shared" si="15"/>
        <v>B</v>
      </c>
      <c r="G94" s="7">
        <f t="shared" si="16"/>
        <v>400</v>
      </c>
      <c r="H94" s="7" t="str">
        <f t="shared" si="19"/>
        <v>C4</v>
      </c>
      <c r="I94" s="5">
        <f t="shared" si="19"/>
        <v>80</v>
      </c>
      <c r="J94" s="7">
        <f t="shared" si="19"/>
        <v>15</v>
      </c>
      <c r="K94" s="7">
        <f t="shared" si="19"/>
        <v>5</v>
      </c>
      <c r="L94" s="7">
        <f t="shared" si="19"/>
        <v>20</v>
      </c>
    </row>
    <row r="95" spans="1:12" x14ac:dyDescent="0.25">
      <c r="A95" s="5">
        <f t="shared" si="13"/>
        <v>91</v>
      </c>
      <c r="B95" s="6" t="str">
        <f>+IF('Zadání č.1'!B95&lt;&gt;"",'Zadání č.1'!B95,"")</f>
        <v/>
      </c>
      <c r="C95" s="7">
        <f t="shared" si="18"/>
        <v>6</v>
      </c>
      <c r="D95" s="5">
        <f t="shared" si="14"/>
        <v>1</v>
      </c>
      <c r="E95" s="7">
        <f t="shared" si="16"/>
        <v>3</v>
      </c>
      <c r="F95" s="7" t="str">
        <f t="shared" si="15"/>
        <v>A</v>
      </c>
      <c r="G95" s="7">
        <f t="shared" si="16"/>
        <v>500</v>
      </c>
      <c r="H95" s="7" t="str">
        <f t="shared" si="19"/>
        <v>D4</v>
      </c>
      <c r="I95" s="5">
        <f t="shared" si="19"/>
        <v>100</v>
      </c>
      <c r="J95" s="7">
        <f t="shared" si="19"/>
        <v>20</v>
      </c>
      <c r="K95" s="7">
        <f t="shared" si="19"/>
        <v>10</v>
      </c>
      <c r="L95" s="7">
        <f t="shared" si="19"/>
        <v>15</v>
      </c>
    </row>
    <row r="96" spans="1:12" x14ac:dyDescent="0.25">
      <c r="A96" s="5">
        <f t="shared" si="13"/>
        <v>92</v>
      </c>
      <c r="B96" s="6" t="str">
        <f>+IF('Zadání č.1'!B96&lt;&gt;"",'Zadání č.1'!B96,"")</f>
        <v/>
      </c>
      <c r="C96" s="7">
        <f t="shared" si="18"/>
        <v>6.5</v>
      </c>
      <c r="D96" s="5">
        <f t="shared" si="14"/>
        <v>2</v>
      </c>
      <c r="E96" s="7">
        <f t="shared" si="16"/>
        <v>3</v>
      </c>
      <c r="F96" s="7" t="str">
        <f t="shared" si="15"/>
        <v>B</v>
      </c>
      <c r="G96" s="7">
        <f t="shared" si="16"/>
        <v>750</v>
      </c>
      <c r="H96" s="7" t="str">
        <f t="shared" si="19"/>
        <v>C4</v>
      </c>
      <c r="I96" s="5">
        <f t="shared" si="19"/>
        <v>120</v>
      </c>
      <c r="J96" s="7">
        <f t="shared" si="19"/>
        <v>25</v>
      </c>
      <c r="K96" s="7">
        <f t="shared" si="19"/>
        <v>10</v>
      </c>
      <c r="L96" s="7">
        <f t="shared" si="19"/>
        <v>10</v>
      </c>
    </row>
    <row r="97" spans="1:12" x14ac:dyDescent="0.25">
      <c r="A97" s="5">
        <f t="shared" si="13"/>
        <v>93</v>
      </c>
      <c r="B97" s="6" t="str">
        <f>+IF('Zadání č.1'!B97&lt;&gt;"",'Zadání č.1'!B97,"")</f>
        <v/>
      </c>
      <c r="C97" s="7">
        <f t="shared" si="18"/>
        <v>7</v>
      </c>
      <c r="D97" s="5">
        <f t="shared" si="14"/>
        <v>1</v>
      </c>
      <c r="E97" s="7">
        <f t="shared" si="16"/>
        <v>2.5</v>
      </c>
      <c r="F97" s="7" t="str">
        <f t="shared" si="15"/>
        <v>A</v>
      </c>
      <c r="G97" s="7">
        <f t="shared" si="16"/>
        <v>300</v>
      </c>
      <c r="H97" s="7" t="str">
        <f t="shared" si="19"/>
        <v>D4</v>
      </c>
      <c r="I97" s="5">
        <f t="shared" si="19"/>
        <v>60</v>
      </c>
      <c r="J97" s="7">
        <f t="shared" si="19"/>
        <v>10</v>
      </c>
      <c r="K97" s="7">
        <f t="shared" si="19"/>
        <v>5</v>
      </c>
      <c r="L97" s="7">
        <f t="shared" si="19"/>
        <v>25</v>
      </c>
    </row>
    <row r="98" spans="1:12" x14ac:dyDescent="0.25">
      <c r="A98" s="5">
        <f t="shared" si="13"/>
        <v>94</v>
      </c>
      <c r="B98" s="6" t="str">
        <f>+IF('Zadání č.1'!B98&lt;&gt;"",'Zadání č.1'!B98,"")</f>
        <v/>
      </c>
      <c r="C98" s="7">
        <f t="shared" si="18"/>
        <v>7.5</v>
      </c>
      <c r="D98" s="5">
        <f t="shared" si="14"/>
        <v>2</v>
      </c>
      <c r="E98" s="7">
        <f t="shared" si="16"/>
        <v>2.5</v>
      </c>
      <c r="F98" s="7" t="str">
        <f t="shared" si="15"/>
        <v>B</v>
      </c>
      <c r="G98" s="7">
        <f t="shared" si="16"/>
        <v>400</v>
      </c>
      <c r="H98" s="7" t="str">
        <f t="shared" si="19"/>
        <v>C4</v>
      </c>
      <c r="I98" s="5">
        <f t="shared" si="19"/>
        <v>80</v>
      </c>
      <c r="J98" s="7">
        <f t="shared" si="19"/>
        <v>15</v>
      </c>
      <c r="K98" s="7">
        <f t="shared" si="19"/>
        <v>5</v>
      </c>
      <c r="L98" s="7">
        <f t="shared" si="19"/>
        <v>20</v>
      </c>
    </row>
    <row r="99" spans="1:12" x14ac:dyDescent="0.25">
      <c r="A99" s="5">
        <f t="shared" si="13"/>
        <v>95</v>
      </c>
      <c r="B99" s="6" t="str">
        <f>+IF('Zadání č.1'!B99&lt;&gt;"",'Zadání č.1'!B99,"")</f>
        <v/>
      </c>
      <c r="C99" s="7">
        <f t="shared" si="18"/>
        <v>8</v>
      </c>
      <c r="D99" s="5">
        <f t="shared" si="14"/>
        <v>1</v>
      </c>
      <c r="E99" s="7">
        <f t="shared" si="16"/>
        <v>3</v>
      </c>
      <c r="F99" s="7" t="str">
        <f t="shared" si="15"/>
        <v>A</v>
      </c>
      <c r="G99" s="7">
        <f t="shared" si="16"/>
        <v>500</v>
      </c>
      <c r="H99" s="7" t="str">
        <f t="shared" si="19"/>
        <v>D4</v>
      </c>
      <c r="I99" s="5">
        <f t="shared" si="19"/>
        <v>100</v>
      </c>
      <c r="J99" s="7">
        <f t="shared" si="19"/>
        <v>20</v>
      </c>
      <c r="K99" s="7">
        <f t="shared" si="19"/>
        <v>10</v>
      </c>
      <c r="L99" s="7">
        <f t="shared" si="19"/>
        <v>15</v>
      </c>
    </row>
    <row r="100" spans="1:12" x14ac:dyDescent="0.25">
      <c r="A100" s="5">
        <f t="shared" si="13"/>
        <v>96</v>
      </c>
      <c r="B100" s="6" t="str">
        <f>+IF('Zadání č.1'!B100&lt;&gt;"",'Zadání č.1'!B100,"")</f>
        <v/>
      </c>
      <c r="C100" s="7">
        <f t="shared" si="18"/>
        <v>8.5</v>
      </c>
      <c r="D100" s="5">
        <f t="shared" si="14"/>
        <v>2</v>
      </c>
      <c r="E100" s="7">
        <f t="shared" si="16"/>
        <v>3</v>
      </c>
      <c r="F100" s="7" t="str">
        <f t="shared" si="15"/>
        <v>B</v>
      </c>
      <c r="G100" s="7">
        <f t="shared" si="16"/>
        <v>750</v>
      </c>
      <c r="H100" s="7" t="str">
        <f t="shared" si="19"/>
        <v>C4</v>
      </c>
      <c r="I100" s="5">
        <f t="shared" si="19"/>
        <v>120</v>
      </c>
      <c r="J100" s="7">
        <f t="shared" si="19"/>
        <v>25</v>
      </c>
      <c r="K100" s="7">
        <f t="shared" si="19"/>
        <v>10</v>
      </c>
      <c r="L100" s="7">
        <f t="shared" si="19"/>
        <v>10</v>
      </c>
    </row>
    <row r="101" spans="1:12" x14ac:dyDescent="0.25">
      <c r="A101" s="5">
        <f t="shared" si="13"/>
        <v>97</v>
      </c>
      <c r="B101" s="6" t="str">
        <f>+IF('Zadání č.1'!B101&lt;&gt;"",'Zadání č.1'!B101,"")</f>
        <v/>
      </c>
      <c r="C101" s="7">
        <f t="shared" si="18"/>
        <v>9</v>
      </c>
      <c r="D101" s="5">
        <f t="shared" si="14"/>
        <v>1</v>
      </c>
      <c r="E101" s="7">
        <f t="shared" si="16"/>
        <v>2.5</v>
      </c>
      <c r="F101" s="7" t="str">
        <f t="shared" si="15"/>
        <v>A</v>
      </c>
      <c r="G101" s="7">
        <f t="shared" si="16"/>
        <v>300</v>
      </c>
      <c r="H101" s="7" t="str">
        <f t="shared" si="19"/>
        <v>D4</v>
      </c>
      <c r="I101" s="5">
        <f t="shared" si="19"/>
        <v>60</v>
      </c>
      <c r="J101" s="7">
        <f t="shared" si="19"/>
        <v>10</v>
      </c>
      <c r="K101" s="7">
        <f t="shared" si="19"/>
        <v>5</v>
      </c>
      <c r="L101" s="7">
        <f t="shared" si="19"/>
        <v>25</v>
      </c>
    </row>
    <row r="102" spans="1:12" x14ac:dyDescent="0.25">
      <c r="A102" s="5">
        <f t="shared" si="13"/>
        <v>98</v>
      </c>
      <c r="B102" s="6" t="str">
        <f>+IF('Zadání č.1'!B102&lt;&gt;"",'Zadání č.1'!B102,"")</f>
        <v/>
      </c>
      <c r="C102" s="7">
        <f t="shared" si="18"/>
        <v>9.5</v>
      </c>
      <c r="D102" s="5">
        <f t="shared" si="14"/>
        <v>2</v>
      </c>
      <c r="E102" s="7">
        <f t="shared" si="16"/>
        <v>2.5</v>
      </c>
      <c r="F102" s="7" t="str">
        <f t="shared" si="15"/>
        <v>B</v>
      </c>
      <c r="G102" s="7">
        <f t="shared" si="16"/>
        <v>400</v>
      </c>
      <c r="H102" s="7" t="str">
        <f t="shared" si="19"/>
        <v>C4</v>
      </c>
      <c r="I102" s="5">
        <f t="shared" si="19"/>
        <v>80</v>
      </c>
      <c r="J102" s="7">
        <f t="shared" si="19"/>
        <v>15</v>
      </c>
      <c r="K102" s="7">
        <f t="shared" si="19"/>
        <v>5</v>
      </c>
      <c r="L102" s="7">
        <f t="shared" si="19"/>
        <v>20</v>
      </c>
    </row>
    <row r="103" spans="1:12" x14ac:dyDescent="0.25">
      <c r="A103" s="5">
        <f t="shared" si="13"/>
        <v>99</v>
      </c>
      <c r="B103" s="6" t="str">
        <f>+IF('Zadání č.1'!B103&lt;&gt;"",'Zadání č.1'!B103,"")</f>
        <v/>
      </c>
      <c r="C103" s="7">
        <f t="shared" si="18"/>
        <v>10</v>
      </c>
      <c r="D103" s="5">
        <f t="shared" si="14"/>
        <v>1</v>
      </c>
      <c r="E103" s="7">
        <f t="shared" si="16"/>
        <v>3</v>
      </c>
      <c r="F103" s="7" t="str">
        <f t="shared" si="15"/>
        <v>A</v>
      </c>
      <c r="G103" s="7">
        <f t="shared" si="16"/>
        <v>500</v>
      </c>
      <c r="H103" s="7" t="str">
        <f t="shared" si="19"/>
        <v>D4</v>
      </c>
      <c r="I103" s="5">
        <f t="shared" si="19"/>
        <v>100</v>
      </c>
      <c r="J103" s="7">
        <f t="shared" si="19"/>
        <v>20</v>
      </c>
      <c r="K103" s="7">
        <f t="shared" si="19"/>
        <v>10</v>
      </c>
      <c r="L103" s="7">
        <f t="shared" si="19"/>
        <v>15</v>
      </c>
    </row>
  </sheetData>
  <mergeCells count="6">
    <mergeCell ref="A1:B1"/>
    <mergeCell ref="A2:L2"/>
    <mergeCell ref="A3:A4"/>
    <mergeCell ref="B3:B4"/>
    <mergeCell ref="J3:L3"/>
    <mergeCell ref="F3:F4"/>
  </mergeCells>
  <pageMargins left="0.7" right="0.7" top="0.78740157499999996" bottom="0.78740157499999996" header="0.3" footer="0.3"/>
  <pageSetup paperSize="9" orientation="portrait" r:id="rId1"/>
  <headerFooter>
    <oddFooter>&amp;C_x000D_&amp;1#&amp;"Calibri"&amp;10&amp;K000000 Mott MacDonald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Zadání č.1</vt:lpstr>
      <vt:lpstr>Zadání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Drahorad, Michal</dc:creator>
  <cp:lastModifiedBy>Michal Drahorad</cp:lastModifiedBy>
  <dcterms:created xsi:type="dcterms:W3CDTF">2021-08-28T06:42:24Z</dcterms:created>
  <dcterms:modified xsi:type="dcterms:W3CDTF">2024-09-18T13:45:26Z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2024-09-18T13:45:26Z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070e25bd-c484-4aa7-a6ce-c35a8e3b5c3b</vt:lpwstr>
  </property>
  <property fmtid="{D5CDD505-2E9C-101B-9397-08002B2CF9AE}" pid="8" name="MSIP_Label_f49efa9f-42fe-4312-9503-c89a219c0830_ContentBits">
    <vt:lpwstr>2</vt:lpwstr>
  </property>
</Properties>
</file>